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040548\Downloads\"/>
    </mc:Choice>
  </mc:AlternateContent>
  <xr:revisionPtr revIDLastSave="0" documentId="13_ncr:1_{8B199B65-FA7F-423B-BBDC-59E1296E32D2}" xr6:coauthVersionLast="47" xr6:coauthVersionMax="47" xr10:uidLastSave="{00000000-0000-0000-0000-000000000000}"/>
  <bookViews>
    <workbookView xWindow="-28920" yWindow="-120" windowWidth="29040" windowHeight="15720" activeTab="2" xr2:uid="{EE1BE60B-4E08-4CE2-8025-89BA0E585FB5}"/>
  </bookViews>
  <sheets>
    <sheet name="resum 2024" sheetId="2" r:id="rId1"/>
    <sheet name="Factures per nacionalitat" sheetId="3" r:id="rId2"/>
    <sheet name="Factures per província" sheetId="4" r:id="rId3"/>
    <sheet name="Trams import facturat" sheetId="5" r:id="rId4"/>
  </sheets>
  <definedNames>
    <definedName name="_xlnm.Print_Area" localSheetId="1">'Factures per nacionalitat'!$A$3:$E$83</definedName>
    <definedName name="_xlnm.Print_Area" localSheetId="2">'Factures per província'!$A$2:$E$64</definedName>
    <definedName name="_xlnm.Print_Area" localSheetId="0">'resum 2024'!$A$1:$G$26</definedName>
    <definedName name="_xlnm.Print_Area" localSheetId="3">'Trams import facturat'!$A$2:$E$21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3" l="1"/>
  <c r="D79" i="3"/>
  <c r="E19" i="2"/>
  <c r="D19" i="2"/>
  <c r="E19" i="5"/>
  <c r="D19" i="5"/>
  <c r="E63" i="4"/>
  <c r="D63" i="4"/>
  <c r="G15" i="2" l="1"/>
  <c r="F21" i="2"/>
  <c r="E21" i="2"/>
  <c r="D21" i="2"/>
  <c r="F20" i="2"/>
  <c r="E20" i="2"/>
  <c r="D20" i="2"/>
  <c r="F19" i="2"/>
  <c r="G17" i="2"/>
  <c r="F18" i="2" s="1"/>
  <c r="G16" i="2"/>
  <c r="G18" i="2" l="1"/>
  <c r="G19" i="2"/>
  <c r="G21" i="2"/>
  <c r="G20" i="2"/>
  <c r="D18" i="2"/>
  <c r="E18" i="2"/>
</calcChain>
</file>

<file path=xl/sharedStrings.xml><?xml version="1.0" encoding="utf-8"?>
<sst xmlns="http://schemas.openxmlformats.org/spreadsheetml/2006/main" count="153" uniqueCount="143">
  <si>
    <t>(en euros)</t>
  </si>
  <si>
    <t>Catalunya</t>
  </si>
  <si>
    <t>Resta Espanya</t>
  </si>
  <si>
    <t>Estranger</t>
  </si>
  <si>
    <t>Total</t>
  </si>
  <si>
    <t>Nombre total de proveïdors</t>
  </si>
  <si>
    <t>Nombre total de factures</t>
  </si>
  <si>
    <t>Import total facturat</t>
  </si>
  <si>
    <t>% facturat</t>
  </si>
  <si>
    <t>Import mitjà per factura</t>
  </si>
  <si>
    <t>Import mitjà per proveïdor</t>
  </si>
  <si>
    <t>Nombre mitjà de factures per proveïdor</t>
  </si>
  <si>
    <t>Imports amb IVA inclòs</t>
  </si>
  <si>
    <t>Resum factures rebudes de l'exercici 2024</t>
  </si>
  <si>
    <t>País</t>
  </si>
  <si>
    <t>Nre. proveïdors</t>
  </si>
  <si>
    <t>Albània</t>
  </si>
  <si>
    <t>Alemanya</t>
  </si>
  <si>
    <t>Andorra</t>
  </si>
  <si>
    <t>Argentina</t>
  </si>
  <si>
    <t>Austràlia</t>
  </si>
  <si>
    <t>Àustria</t>
  </si>
  <si>
    <t>Bèlgica</t>
  </si>
  <si>
    <t>Bolívia</t>
  </si>
  <si>
    <t>Brasil</t>
  </si>
  <si>
    <t>Canadà</t>
  </si>
  <si>
    <t>Colòmbia</t>
  </si>
  <si>
    <t>Corea del sud</t>
  </si>
  <si>
    <t>Croàcia</t>
  </si>
  <si>
    <t>Dinamarca</t>
  </si>
  <si>
    <t>Egipte</t>
  </si>
  <si>
    <t>Eslovàquia</t>
  </si>
  <si>
    <t>Eslovènia</t>
  </si>
  <si>
    <t>Espanya</t>
  </si>
  <si>
    <t>Estònia</t>
  </si>
  <si>
    <t>EUA</t>
  </si>
  <si>
    <t>Finlàndia</t>
  </si>
  <si>
    <t>França</t>
  </si>
  <si>
    <t>Grècia</t>
  </si>
  <si>
    <t>Hong Kong</t>
  </si>
  <si>
    <t>Hongria</t>
  </si>
  <si>
    <t>Índia</t>
  </si>
  <si>
    <t>Irlanda</t>
  </si>
  <si>
    <t>Islàndia</t>
  </si>
  <si>
    <t>Israel</t>
  </si>
  <si>
    <t>Itàlia</t>
  </si>
  <si>
    <t>Japó</t>
  </si>
  <si>
    <t>Letònia</t>
  </si>
  <si>
    <t>Lituània</t>
  </si>
  <si>
    <t>Luxemburg</t>
  </si>
  <si>
    <t>Madagascar</t>
  </si>
  <si>
    <t>Malta</t>
  </si>
  <si>
    <t>Marroc</t>
  </si>
  <si>
    <t>Mèxic</t>
  </si>
  <si>
    <t>Noruega</t>
  </si>
  <si>
    <t>Nova Zelanda</t>
  </si>
  <si>
    <t>Països Baixos</t>
  </si>
  <si>
    <t>Panamà</t>
  </si>
  <si>
    <t>Polònia</t>
  </si>
  <si>
    <t>Portugal</t>
  </si>
  <si>
    <t>Regne Unit</t>
  </si>
  <si>
    <t>Rep.Sud-àfrica</t>
  </si>
  <si>
    <t>República Txeca</t>
  </si>
  <si>
    <t>Romania</t>
  </si>
  <si>
    <t>Sèrbia</t>
  </si>
  <si>
    <t>Singapur</t>
  </si>
  <si>
    <t>Suècia</t>
  </si>
  <si>
    <t>Suïssa</t>
  </si>
  <si>
    <t>Tunísia</t>
  </si>
  <si>
    <t>Turquia</t>
  </si>
  <si>
    <t>Un.Emir.Àrabs</t>
  </si>
  <si>
    <t>Uruguai</t>
  </si>
  <si>
    <t>Xile</t>
  </si>
  <si>
    <t>Xina</t>
  </si>
  <si>
    <t>Xipre</t>
  </si>
  <si>
    <t xml:space="preserve">Total import facturat </t>
  </si>
  <si>
    <t>Factures per països de l'exercici 2024</t>
  </si>
  <si>
    <t>Bulgària</t>
  </si>
  <si>
    <t>Costa Rica</t>
  </si>
  <si>
    <t>Equador</t>
  </si>
  <si>
    <t>Líban</t>
  </si>
  <si>
    <t>Montenegro</t>
  </si>
  <si>
    <t>Terr.br.Oc.Índ.</t>
  </si>
  <si>
    <t>Província</t>
  </si>
  <si>
    <t>A Coruña</t>
  </si>
  <si>
    <t>Àlaba</t>
  </si>
  <si>
    <t>Alacant</t>
  </si>
  <si>
    <t>Albacete</t>
  </si>
  <si>
    <t>Almeria</t>
  </si>
  <si>
    <t>Astúries</t>
  </si>
  <si>
    <t>Àvila</t>
  </si>
  <si>
    <t>Badajoz</t>
  </si>
  <si>
    <t>Barcelona</t>
  </si>
  <si>
    <t>Bizkaia</t>
  </si>
  <si>
    <t>Burgos</t>
  </si>
  <si>
    <t>Càceres</t>
  </si>
  <si>
    <t>Cadis</t>
  </si>
  <si>
    <t>Cantàbria</t>
  </si>
  <si>
    <t>Castelló</t>
  </si>
  <si>
    <t>Ceuta</t>
  </si>
  <si>
    <t>Ciudad Real</t>
  </si>
  <si>
    <t>Còrdoba</t>
  </si>
  <si>
    <t>Girona</t>
  </si>
  <si>
    <t>Granada</t>
  </si>
  <si>
    <t>Guadalajara</t>
  </si>
  <si>
    <t>Guipúscoa</t>
  </si>
  <si>
    <t>Huelva</t>
  </si>
  <si>
    <t>Illes Balears</t>
  </si>
  <si>
    <t>Jaén</t>
  </si>
  <si>
    <t>La Rioja</t>
  </si>
  <si>
    <t>Las Palmas</t>
  </si>
  <si>
    <t>Lleida</t>
  </si>
  <si>
    <t>Lleó</t>
  </si>
  <si>
    <t>Lugo</t>
  </si>
  <si>
    <t>Madrid</t>
  </si>
  <si>
    <t>Màlaga</t>
  </si>
  <si>
    <t>Múrcia</t>
  </si>
  <si>
    <t>Navarra</t>
  </si>
  <si>
    <t>Osca</t>
  </si>
  <si>
    <t>Pontevedra</t>
  </si>
  <si>
    <t>Salamanca</t>
  </si>
  <si>
    <t>Saragossa</t>
  </si>
  <si>
    <t>Segòvia</t>
  </si>
  <si>
    <t>Sevilla</t>
  </si>
  <si>
    <t>Sta. Cruz Tenerife</t>
  </si>
  <si>
    <t>Tarragona</t>
  </si>
  <si>
    <t>Terol</t>
  </si>
  <si>
    <t>Toledo</t>
  </si>
  <si>
    <t>València</t>
  </si>
  <si>
    <t>Valladolid</t>
  </si>
  <si>
    <t>Zamora</t>
  </si>
  <si>
    <t>Total import facturat</t>
  </si>
  <si>
    <t>Factures per província de l'exercici 2024</t>
  </si>
  <si>
    <t>Conca</t>
  </si>
  <si>
    <t>Ourense</t>
  </si>
  <si>
    <t xml:space="preserve">Trams </t>
  </si>
  <si>
    <t>Nre. Factures</t>
  </si>
  <si>
    <t>de 0 a 100€</t>
  </si>
  <si>
    <t>de 101 a 1.000€</t>
  </si>
  <si>
    <t>de 1.001 a 10.000€</t>
  </si>
  <si>
    <t>de 10.001 a 50.000€</t>
  </si>
  <si>
    <t>més de 50.000€</t>
  </si>
  <si>
    <t>Resum per trams de l'exercici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</si>
</sst>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00808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  <font>
      <i/>
      <sz val="11"/>
      <color theme="0" tint="-0.49998474074526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3" fontId="0" fillId="2" borderId="0" xfId="0" applyNumberFormat="1" applyFill="1"/>
    <xf numFmtId="4" fontId="0" fillId="2" borderId="0" xfId="0" applyNumberFormat="1" applyFill="1"/>
    <xf numFmtId="9" fontId="0" fillId="2" borderId="0" xfId="1" applyFont="1" applyFill="1"/>
    <xf numFmtId="4" fontId="6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4" fontId="2" fillId="3" borderId="0" xfId="0" applyNumberFormat="1" applyFont="1" applyFill="1"/>
    <xf numFmtId="0" fontId="8" fillId="2" borderId="0" xfId="0" applyFont="1" applyFill="1"/>
    <xf numFmtId="3" fontId="2" fillId="3" borderId="0" xfId="0" applyNumberFormat="1" applyFont="1" applyFill="1"/>
    <xf numFmtId="4" fontId="0" fillId="2" borderId="0" xfId="1" applyNumberFormat="1" applyFont="1" applyFill="1"/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836125</xdr:colOff>
      <xdr:row>6</xdr:row>
      <xdr:rowOff>95250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3C981E25-6E5C-4E3F-8331-3F79379C4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0"/>
          <a:ext cx="14457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836125</xdr:colOff>
      <xdr:row>6</xdr:row>
      <xdr:rowOff>95250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A1B84D4C-58B9-4542-A24B-E14D62B98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0"/>
          <a:ext cx="1445725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836125</xdr:colOff>
      <xdr:row>6</xdr:row>
      <xdr:rowOff>95250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E4172D45-273F-4EC7-BAF3-BB1F1343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0"/>
          <a:ext cx="144572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836125</xdr:colOff>
      <xdr:row>6</xdr:row>
      <xdr:rowOff>95250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4F59C800-1608-4127-84C8-765FA7A5E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71500"/>
          <a:ext cx="14457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3409-7A63-46C1-A0D9-64AF38E7F5A5}">
  <sheetPr>
    <pageSetUpPr fitToPage="1"/>
  </sheetPr>
  <dimension ref="B10:H27"/>
  <sheetViews>
    <sheetView zoomScaleNormal="100" workbookViewId="0">
      <selection activeCell="E25" sqref="E25"/>
    </sheetView>
  </sheetViews>
  <sheetFormatPr defaultColWidth="9.140625" defaultRowHeight="15" x14ac:dyDescent="0.25"/>
  <cols>
    <col min="1" max="2" width="9.140625" style="2"/>
    <col min="3" max="3" width="32.42578125" style="2" customWidth="1"/>
    <col min="4" max="4" width="13.140625" style="2" customWidth="1"/>
    <col min="5" max="6" width="14" style="2" customWidth="1"/>
    <col min="7" max="7" width="15.5703125" style="2" customWidth="1"/>
    <col min="8" max="8" width="61.140625" style="2" customWidth="1"/>
    <col min="9" max="12" width="12.7109375" style="2" bestFit="1" customWidth="1"/>
    <col min="13" max="16384" width="9.140625" style="2"/>
  </cols>
  <sheetData>
    <row r="10" spans="2:8" ht="18.75" x14ac:dyDescent="0.3">
      <c r="B10" s="1" t="s">
        <v>13</v>
      </c>
    </row>
    <row r="12" spans="2:8" x14ac:dyDescent="0.25">
      <c r="B12" s="3" t="s">
        <v>0</v>
      </c>
    </row>
    <row r="13" spans="2:8" x14ac:dyDescent="0.25">
      <c r="B13" s="4"/>
      <c r="C13" s="4"/>
      <c r="D13" s="5" t="s">
        <v>1</v>
      </c>
      <c r="E13" s="5" t="s">
        <v>2</v>
      </c>
      <c r="F13" s="5" t="s">
        <v>3</v>
      </c>
      <c r="G13" s="5" t="s">
        <v>4</v>
      </c>
    </row>
    <row r="15" spans="2:8" x14ac:dyDescent="0.25">
      <c r="B15" s="2" t="s">
        <v>5</v>
      </c>
      <c r="D15" s="6">
        <v>2554</v>
      </c>
      <c r="E15" s="6">
        <v>1165</v>
      </c>
      <c r="F15" s="6">
        <v>1391</v>
      </c>
      <c r="G15" s="6">
        <f>SUM(D15:F15)</f>
        <v>5110</v>
      </c>
      <c r="H15" s="6"/>
    </row>
    <row r="16" spans="2:8" x14ac:dyDescent="0.25">
      <c r="B16" s="2" t="s">
        <v>6</v>
      </c>
      <c r="D16" s="6">
        <v>27334</v>
      </c>
      <c r="E16" s="6">
        <v>25048</v>
      </c>
      <c r="F16" s="6">
        <v>4308</v>
      </c>
      <c r="G16" s="6">
        <f>SUM(D16:F16)</f>
        <v>56690</v>
      </c>
    </row>
    <row r="17" spans="2:8" x14ac:dyDescent="0.25">
      <c r="B17" s="2" t="s">
        <v>7</v>
      </c>
      <c r="D17" s="7">
        <v>51230257.300000004</v>
      </c>
      <c r="E17" s="7">
        <v>28802924.35999991</v>
      </c>
      <c r="F17" s="7">
        <v>6913986.9200000009</v>
      </c>
      <c r="G17" s="7">
        <f>SUM(D17:F17)</f>
        <v>86947168.579999909</v>
      </c>
      <c r="H17" s="7"/>
    </row>
    <row r="18" spans="2:8" x14ac:dyDescent="0.25">
      <c r="B18" s="2" t="s">
        <v>8</v>
      </c>
      <c r="D18" s="8">
        <f>+D17/$G$17</f>
        <v>0.58921133530487713</v>
      </c>
      <c r="E18" s="8">
        <f>+E17/$G$17</f>
        <v>0.33126926190239764</v>
      </c>
      <c r="F18" s="8">
        <f>+F17/$G$17</f>
        <v>7.9519402792725291E-2</v>
      </c>
      <c r="G18" s="8">
        <f t="shared" ref="G18" si="0">+G17/$G$17</f>
        <v>1</v>
      </c>
    </row>
    <row r="19" spans="2:8" s="10" customFormat="1" x14ac:dyDescent="0.25">
      <c r="B19" s="2" t="s">
        <v>9</v>
      </c>
      <c r="C19" s="2"/>
      <c r="D19" s="9">
        <f>+D17/D16</f>
        <v>1874.2319931221191</v>
      </c>
      <c r="E19" s="9">
        <f>+E17/E16</f>
        <v>1149.9091488342347</v>
      </c>
      <c r="F19" s="9">
        <f>+F17/F16</f>
        <v>1604.918040854225</v>
      </c>
      <c r="G19" s="9">
        <f>+G17/G16</f>
        <v>1533.7302624801537</v>
      </c>
    </row>
    <row r="20" spans="2:8" s="10" customFormat="1" x14ac:dyDescent="0.25">
      <c r="B20" s="2" t="s">
        <v>10</v>
      </c>
      <c r="C20" s="2"/>
      <c r="D20" s="9">
        <f>+D17/D15</f>
        <v>20058.83214565388</v>
      </c>
      <c r="E20" s="9">
        <f>+E17/E15</f>
        <v>24723.540223175889</v>
      </c>
      <c r="F20" s="9">
        <f>+F17/F15</f>
        <v>4970.5153989935307</v>
      </c>
      <c r="G20" s="9">
        <f t="shared" ref="G20" si="1">+G17/G15</f>
        <v>17015.101483365932</v>
      </c>
    </row>
    <row r="21" spans="2:8" s="10" customFormat="1" x14ac:dyDescent="0.25">
      <c r="B21" s="2" t="s">
        <v>11</v>
      </c>
      <c r="C21" s="2"/>
      <c r="D21" s="9">
        <f>+D16/D15</f>
        <v>10.702427564604541</v>
      </c>
      <c r="E21" s="9">
        <f>+E16/E15</f>
        <v>21.500429184549358</v>
      </c>
      <c r="F21" s="9">
        <f>+F16/F15</f>
        <v>3.0970524802300505</v>
      </c>
      <c r="G21" s="9">
        <f t="shared" ref="G21" si="2">+G16/G15</f>
        <v>11.093933463796478</v>
      </c>
    </row>
    <row r="22" spans="2:8" s="11" customFormat="1" x14ac:dyDescent="0.25">
      <c r="D22" s="7"/>
      <c r="E22" s="7"/>
      <c r="F22" s="7"/>
      <c r="G22" s="7"/>
    </row>
    <row r="23" spans="2:8" x14ac:dyDescent="0.25">
      <c r="B23" s="4"/>
      <c r="C23" s="4"/>
      <c r="D23" s="12"/>
      <c r="E23" s="12"/>
      <c r="F23" s="12"/>
      <c r="G23" s="12"/>
    </row>
    <row r="25" spans="2:8" x14ac:dyDescent="0.25">
      <c r="B25" s="13" t="s">
        <v>12</v>
      </c>
      <c r="D25" s="7"/>
      <c r="E25" s="7"/>
      <c r="F25" s="7"/>
      <c r="G25" s="7"/>
    </row>
    <row r="26" spans="2:8" x14ac:dyDescent="0.25">
      <c r="D26" s="7"/>
      <c r="E26" s="7"/>
      <c r="F26" s="7"/>
      <c r="G26" s="7"/>
    </row>
    <row r="27" spans="2:8" x14ac:dyDescent="0.25">
      <c r="D27" s="7"/>
      <c r="E27" s="7"/>
      <c r="F27" s="7"/>
      <c r="G27" s="7"/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D52F0-FBD0-44FE-AACA-A281A17AD7E3}">
  <sheetPr>
    <pageSetUpPr fitToPage="1"/>
  </sheetPr>
  <dimension ref="B10:E92"/>
  <sheetViews>
    <sheetView topLeftCell="A44" zoomScaleNormal="100" workbookViewId="0">
      <selection activeCell="C71" sqref="C71"/>
    </sheetView>
  </sheetViews>
  <sheetFormatPr defaultColWidth="9.140625" defaultRowHeight="15" x14ac:dyDescent="0.25"/>
  <cols>
    <col min="1" max="2" width="9.140625" style="2"/>
    <col min="3" max="3" width="19.5703125" style="2" customWidth="1"/>
    <col min="4" max="4" width="19.85546875" style="2" customWidth="1"/>
    <col min="5" max="5" width="25.5703125" style="2" customWidth="1"/>
    <col min="6" max="6" width="61.140625" style="2" customWidth="1"/>
    <col min="7" max="10" width="12.7109375" style="2" bestFit="1" customWidth="1"/>
    <col min="11" max="16384" width="9.140625" style="2"/>
  </cols>
  <sheetData>
    <row r="10" spans="2:5" ht="18.75" x14ac:dyDescent="0.3">
      <c r="B10" s="1" t="s">
        <v>76</v>
      </c>
    </row>
    <row r="12" spans="2:5" x14ac:dyDescent="0.25">
      <c r="B12" s="3" t="s">
        <v>0</v>
      </c>
    </row>
    <row r="13" spans="2:5" x14ac:dyDescent="0.25">
      <c r="B13" s="4"/>
      <c r="C13" s="4" t="s">
        <v>14</v>
      </c>
      <c r="D13" s="5" t="s">
        <v>15</v>
      </c>
      <c r="E13" s="5" t="s">
        <v>7</v>
      </c>
    </row>
    <row r="14" spans="2:5" x14ac:dyDescent="0.25">
      <c r="C14" s="2" t="s">
        <v>16</v>
      </c>
      <c r="D14" s="6">
        <v>1</v>
      </c>
      <c r="E14" s="7">
        <v>550</v>
      </c>
    </row>
    <row r="15" spans="2:5" x14ac:dyDescent="0.25">
      <c r="C15" s="2" t="s">
        <v>17</v>
      </c>
      <c r="D15" s="6">
        <v>143</v>
      </c>
      <c r="E15" s="7">
        <v>1148986.7099999997</v>
      </c>
    </row>
    <row r="16" spans="2:5" x14ac:dyDescent="0.25">
      <c r="C16" s="2" t="s">
        <v>18</v>
      </c>
      <c r="D16" s="6">
        <v>4</v>
      </c>
      <c r="E16" s="7">
        <v>3324.78</v>
      </c>
    </row>
    <row r="17" spans="3:5" x14ac:dyDescent="0.25">
      <c r="C17" s="2" t="s">
        <v>19</v>
      </c>
      <c r="D17" s="6">
        <v>8</v>
      </c>
      <c r="E17" s="7">
        <v>9890.119999999999</v>
      </c>
    </row>
    <row r="18" spans="3:5" x14ac:dyDescent="0.25">
      <c r="C18" s="2" t="s">
        <v>20</v>
      </c>
      <c r="D18" s="6">
        <v>13</v>
      </c>
      <c r="E18" s="7">
        <v>15591.640000000003</v>
      </c>
    </row>
    <row r="19" spans="3:5" x14ac:dyDescent="0.25">
      <c r="C19" s="2" t="s">
        <v>21</v>
      </c>
      <c r="D19" s="6">
        <v>20</v>
      </c>
      <c r="E19" s="7">
        <v>39562.720000000001</v>
      </c>
    </row>
    <row r="20" spans="3:5" x14ac:dyDescent="0.25">
      <c r="C20" s="2" t="s">
        <v>22</v>
      </c>
      <c r="D20" s="6">
        <v>60</v>
      </c>
      <c r="E20" s="7">
        <v>613605.12</v>
      </c>
    </row>
    <row r="21" spans="3:5" x14ac:dyDescent="0.25">
      <c r="C21" s="2" t="s">
        <v>23</v>
      </c>
      <c r="D21" s="6">
        <v>50</v>
      </c>
      <c r="E21" s="7">
        <v>26636.23</v>
      </c>
    </row>
    <row r="22" spans="3:5" x14ac:dyDescent="0.25">
      <c r="C22" s="2" t="s">
        <v>24</v>
      </c>
      <c r="D22" s="6">
        <v>11</v>
      </c>
      <c r="E22" s="7">
        <v>30365.56</v>
      </c>
    </row>
    <row r="23" spans="3:5" x14ac:dyDescent="0.25">
      <c r="C23" s="2" t="s">
        <v>77</v>
      </c>
      <c r="D23" s="6">
        <v>2</v>
      </c>
      <c r="E23" s="7">
        <v>1552.13</v>
      </c>
    </row>
    <row r="24" spans="3:5" x14ac:dyDescent="0.25">
      <c r="C24" s="2" t="s">
        <v>25</v>
      </c>
      <c r="D24" s="6">
        <v>23</v>
      </c>
      <c r="E24" s="7">
        <v>70103.62000000001</v>
      </c>
    </row>
    <row r="25" spans="3:5" x14ac:dyDescent="0.25">
      <c r="C25" s="2" t="s">
        <v>26</v>
      </c>
      <c r="D25" s="6">
        <v>13</v>
      </c>
      <c r="E25" s="7">
        <v>11128.15</v>
      </c>
    </row>
    <row r="26" spans="3:5" x14ac:dyDescent="0.25">
      <c r="C26" s="2" t="s">
        <v>27</v>
      </c>
      <c r="D26" s="6">
        <v>9</v>
      </c>
      <c r="E26" s="7">
        <v>36811.75</v>
      </c>
    </row>
    <row r="27" spans="3:5" x14ac:dyDescent="0.25">
      <c r="C27" s="2" t="s">
        <v>78</v>
      </c>
      <c r="D27" s="6">
        <v>1</v>
      </c>
      <c r="E27" s="7">
        <v>96.11</v>
      </c>
    </row>
    <row r="28" spans="3:5" x14ac:dyDescent="0.25">
      <c r="C28" s="2" t="s">
        <v>28</v>
      </c>
      <c r="D28" s="6">
        <v>3</v>
      </c>
      <c r="E28" s="7">
        <v>740</v>
      </c>
    </row>
    <row r="29" spans="3:5" x14ac:dyDescent="0.25">
      <c r="C29" s="2" t="s">
        <v>29</v>
      </c>
      <c r="D29" s="6">
        <v>17</v>
      </c>
      <c r="E29" s="7">
        <v>68218.77</v>
      </c>
    </row>
    <row r="30" spans="3:5" x14ac:dyDescent="0.25">
      <c r="C30" s="2" t="s">
        <v>30</v>
      </c>
      <c r="D30" s="6">
        <v>2</v>
      </c>
      <c r="E30" s="7">
        <v>842.07999999999993</v>
      </c>
    </row>
    <row r="31" spans="3:5" x14ac:dyDescent="0.25">
      <c r="C31" s="2" t="s">
        <v>79</v>
      </c>
      <c r="D31" s="6">
        <v>1</v>
      </c>
      <c r="E31" s="7">
        <v>240.76</v>
      </c>
    </row>
    <row r="32" spans="3:5" x14ac:dyDescent="0.25">
      <c r="C32" s="2" t="s">
        <v>31</v>
      </c>
      <c r="D32" s="6">
        <v>2</v>
      </c>
      <c r="E32" s="7">
        <v>1564.3899999999999</v>
      </c>
    </row>
    <row r="33" spans="3:5" x14ac:dyDescent="0.25">
      <c r="C33" s="2" t="s">
        <v>32</v>
      </c>
      <c r="D33" s="6">
        <v>1</v>
      </c>
      <c r="E33" s="7">
        <v>50</v>
      </c>
    </row>
    <row r="34" spans="3:5" x14ac:dyDescent="0.25">
      <c r="C34" s="2" t="s">
        <v>33</v>
      </c>
      <c r="D34" s="6">
        <v>3719</v>
      </c>
      <c r="E34" s="7">
        <v>80033181.660000116</v>
      </c>
    </row>
    <row r="35" spans="3:5" x14ac:dyDescent="0.25">
      <c r="C35" s="2" t="s">
        <v>34</v>
      </c>
      <c r="D35" s="6">
        <v>5</v>
      </c>
      <c r="E35" s="7">
        <v>7029.6</v>
      </c>
    </row>
    <row r="36" spans="3:5" x14ac:dyDescent="0.25">
      <c r="C36" s="2" t="s">
        <v>35</v>
      </c>
      <c r="D36" s="6">
        <v>249</v>
      </c>
      <c r="E36" s="7">
        <v>989971.23000000056</v>
      </c>
    </row>
    <row r="37" spans="3:5" x14ac:dyDescent="0.25">
      <c r="C37" s="2" t="s">
        <v>36</v>
      </c>
      <c r="D37" s="6">
        <v>11</v>
      </c>
      <c r="E37" s="7">
        <v>20203.04</v>
      </c>
    </row>
    <row r="38" spans="3:5" x14ac:dyDescent="0.25">
      <c r="C38" s="2" t="s">
        <v>37</v>
      </c>
      <c r="D38" s="6">
        <v>96</v>
      </c>
      <c r="E38" s="7">
        <v>427581.65000000014</v>
      </c>
    </row>
    <row r="39" spans="3:5" x14ac:dyDescent="0.25">
      <c r="C39" s="2" t="s">
        <v>38</v>
      </c>
      <c r="D39" s="6">
        <v>23</v>
      </c>
      <c r="E39" s="7">
        <v>35447.35</v>
      </c>
    </row>
    <row r="40" spans="3:5" x14ac:dyDescent="0.25">
      <c r="C40" s="2" t="s">
        <v>39</v>
      </c>
      <c r="D40" s="6">
        <v>2</v>
      </c>
      <c r="E40" s="7">
        <v>4448</v>
      </c>
    </row>
    <row r="41" spans="3:5" x14ac:dyDescent="0.25">
      <c r="C41" s="2" t="s">
        <v>40</v>
      </c>
      <c r="D41" s="6">
        <v>9</v>
      </c>
      <c r="E41" s="7">
        <v>5841.81</v>
      </c>
    </row>
    <row r="42" spans="3:5" x14ac:dyDescent="0.25">
      <c r="C42" s="2" t="s">
        <v>41</v>
      </c>
      <c r="D42" s="6">
        <v>4</v>
      </c>
      <c r="E42" s="7">
        <v>10074.300000000001</v>
      </c>
    </row>
    <row r="43" spans="3:5" x14ac:dyDescent="0.25">
      <c r="C43" s="2" t="s">
        <v>42</v>
      </c>
      <c r="D43" s="6">
        <v>29</v>
      </c>
      <c r="E43" s="7">
        <v>121858.43999999999</v>
      </c>
    </row>
    <row r="44" spans="3:5" x14ac:dyDescent="0.25">
      <c r="C44" s="2" t="s">
        <v>43</v>
      </c>
      <c r="D44" s="6">
        <v>1</v>
      </c>
      <c r="E44" s="7">
        <v>251.17</v>
      </c>
    </row>
    <row r="45" spans="3:5" x14ac:dyDescent="0.25">
      <c r="C45" s="2" t="s">
        <v>44</v>
      </c>
      <c r="D45" s="6">
        <v>7</v>
      </c>
      <c r="E45" s="7">
        <v>17916.5</v>
      </c>
    </row>
    <row r="46" spans="3:5" x14ac:dyDescent="0.25">
      <c r="C46" s="2" t="s">
        <v>45</v>
      </c>
      <c r="D46" s="6">
        <v>83</v>
      </c>
      <c r="E46" s="7">
        <v>149371.44</v>
      </c>
    </row>
    <row r="47" spans="3:5" x14ac:dyDescent="0.25">
      <c r="C47" s="2" t="s">
        <v>46</v>
      </c>
      <c r="D47" s="6">
        <v>9</v>
      </c>
      <c r="E47" s="7">
        <v>15269.32</v>
      </c>
    </row>
    <row r="48" spans="3:5" x14ac:dyDescent="0.25">
      <c r="C48" s="2" t="s">
        <v>47</v>
      </c>
      <c r="D48" s="6">
        <v>3</v>
      </c>
      <c r="E48" s="7">
        <v>12106.619999999999</v>
      </c>
    </row>
    <row r="49" spans="3:5" x14ac:dyDescent="0.25">
      <c r="C49" s="2" t="s">
        <v>80</v>
      </c>
      <c r="D49" s="6">
        <v>2</v>
      </c>
      <c r="E49" s="7">
        <v>1988.47</v>
      </c>
    </row>
    <row r="50" spans="3:5" x14ac:dyDescent="0.25">
      <c r="C50" s="2" t="s">
        <v>48</v>
      </c>
      <c r="D50" s="6">
        <v>2</v>
      </c>
      <c r="E50" s="7">
        <v>1338</v>
      </c>
    </row>
    <row r="51" spans="3:5" x14ac:dyDescent="0.25">
      <c r="C51" s="2" t="s">
        <v>49</v>
      </c>
      <c r="D51" s="6">
        <v>2</v>
      </c>
      <c r="E51" s="7">
        <v>529.96</v>
      </c>
    </row>
    <row r="52" spans="3:5" x14ac:dyDescent="0.25">
      <c r="C52" s="2" t="s">
        <v>50</v>
      </c>
      <c r="D52" s="6">
        <v>12</v>
      </c>
      <c r="E52" s="7">
        <v>2534.8000000000002</v>
      </c>
    </row>
    <row r="53" spans="3:5" x14ac:dyDescent="0.25">
      <c r="C53" s="2" t="s">
        <v>51</v>
      </c>
      <c r="D53" s="6">
        <v>3</v>
      </c>
      <c r="E53" s="7">
        <v>66906.95</v>
      </c>
    </row>
    <row r="54" spans="3:5" x14ac:dyDescent="0.25">
      <c r="C54" s="2" t="s">
        <v>52</v>
      </c>
      <c r="D54" s="6">
        <v>5</v>
      </c>
      <c r="E54" s="7">
        <v>21783.850000000002</v>
      </c>
    </row>
    <row r="55" spans="3:5" x14ac:dyDescent="0.25">
      <c r="C55" s="2" t="s">
        <v>53</v>
      </c>
      <c r="D55" s="6">
        <v>9</v>
      </c>
      <c r="E55" s="7">
        <v>6112.38</v>
      </c>
    </row>
    <row r="56" spans="3:5" x14ac:dyDescent="0.25">
      <c r="C56" s="2" t="s">
        <v>81</v>
      </c>
      <c r="D56" s="6">
        <v>2</v>
      </c>
      <c r="E56" s="7">
        <v>2500</v>
      </c>
    </row>
    <row r="57" spans="3:5" x14ac:dyDescent="0.25">
      <c r="C57" s="2" t="s">
        <v>54</v>
      </c>
      <c r="D57" s="6">
        <v>6</v>
      </c>
      <c r="E57" s="7">
        <v>16455.22</v>
      </c>
    </row>
    <row r="58" spans="3:5" x14ac:dyDescent="0.25">
      <c r="C58" s="2" t="s">
        <v>55</v>
      </c>
      <c r="D58" s="6">
        <v>2</v>
      </c>
      <c r="E58" s="7">
        <v>1645.93</v>
      </c>
    </row>
    <row r="59" spans="3:5" x14ac:dyDescent="0.25">
      <c r="C59" s="2" t="s">
        <v>56</v>
      </c>
      <c r="D59" s="6">
        <v>71</v>
      </c>
      <c r="E59" s="7">
        <v>1431360.48</v>
      </c>
    </row>
    <row r="60" spans="3:5" x14ac:dyDescent="0.25">
      <c r="C60" s="2" t="s">
        <v>57</v>
      </c>
      <c r="D60" s="6">
        <v>3</v>
      </c>
      <c r="E60" s="7">
        <v>1464</v>
      </c>
    </row>
    <row r="61" spans="3:5" x14ac:dyDescent="0.25">
      <c r="C61" s="2" t="s">
        <v>58</v>
      </c>
      <c r="D61" s="6">
        <v>15</v>
      </c>
      <c r="E61" s="7">
        <v>22841.690000000002</v>
      </c>
    </row>
    <row r="62" spans="3:5" x14ac:dyDescent="0.25">
      <c r="C62" s="2" t="s">
        <v>59</v>
      </c>
      <c r="D62" s="6">
        <v>55</v>
      </c>
      <c r="E62" s="7">
        <v>113464.18</v>
      </c>
    </row>
    <row r="63" spans="3:5" x14ac:dyDescent="0.25">
      <c r="C63" s="2" t="s">
        <v>60</v>
      </c>
      <c r="D63" s="6">
        <v>163</v>
      </c>
      <c r="E63" s="7">
        <v>934743.90999999957</v>
      </c>
    </row>
    <row r="64" spans="3:5" x14ac:dyDescent="0.25">
      <c r="C64" s="2" t="s">
        <v>61</v>
      </c>
      <c r="D64" s="6">
        <v>5</v>
      </c>
      <c r="E64" s="7">
        <v>6501.68</v>
      </c>
    </row>
    <row r="65" spans="2:5" x14ac:dyDescent="0.25">
      <c r="C65" s="2" t="s">
        <v>62</v>
      </c>
      <c r="D65" s="6">
        <v>21</v>
      </c>
      <c r="E65" s="7">
        <v>25026.390000000003</v>
      </c>
    </row>
    <row r="66" spans="2:5" x14ac:dyDescent="0.25">
      <c r="C66" s="2" t="s">
        <v>63</v>
      </c>
      <c r="D66" s="6">
        <v>7</v>
      </c>
      <c r="E66" s="7">
        <v>2240.5099999999998</v>
      </c>
    </row>
    <row r="67" spans="2:5" x14ac:dyDescent="0.25">
      <c r="C67" s="2" t="s">
        <v>64</v>
      </c>
      <c r="D67" s="6">
        <v>4</v>
      </c>
      <c r="E67" s="7">
        <v>1571</v>
      </c>
    </row>
    <row r="68" spans="2:5" x14ac:dyDescent="0.25">
      <c r="C68" s="2" t="s">
        <v>65</v>
      </c>
      <c r="D68" s="6">
        <v>3</v>
      </c>
      <c r="E68" s="7">
        <v>3336.12</v>
      </c>
    </row>
    <row r="69" spans="2:5" x14ac:dyDescent="0.25">
      <c r="C69" s="2" t="s">
        <v>66</v>
      </c>
      <c r="D69" s="6">
        <v>20</v>
      </c>
      <c r="E69" s="7">
        <v>113551.35</v>
      </c>
    </row>
    <row r="70" spans="2:5" x14ac:dyDescent="0.25">
      <c r="C70" s="2" t="s">
        <v>67</v>
      </c>
      <c r="D70" s="6">
        <v>36</v>
      </c>
      <c r="E70" s="7">
        <v>140911.21</v>
      </c>
    </row>
    <row r="71" spans="2:5" x14ac:dyDescent="0.25">
      <c r="C71" s="2" t="s">
        <v>82</v>
      </c>
      <c r="D71" s="6">
        <v>1</v>
      </c>
      <c r="E71" s="7">
        <v>2334.79</v>
      </c>
    </row>
    <row r="72" spans="2:5" x14ac:dyDescent="0.25">
      <c r="C72" s="2" t="s">
        <v>68</v>
      </c>
      <c r="D72" s="6">
        <v>1</v>
      </c>
      <c r="E72" s="7">
        <v>920</v>
      </c>
    </row>
    <row r="73" spans="2:5" x14ac:dyDescent="0.25">
      <c r="C73" s="2" t="s">
        <v>69</v>
      </c>
      <c r="D73" s="6">
        <v>4</v>
      </c>
      <c r="E73" s="7">
        <v>7991.22</v>
      </c>
    </row>
    <row r="74" spans="2:5" x14ac:dyDescent="0.25">
      <c r="C74" s="2" t="s">
        <v>70</v>
      </c>
      <c r="D74" s="6">
        <v>2</v>
      </c>
      <c r="E74" s="7">
        <v>3568.52</v>
      </c>
    </row>
    <row r="75" spans="2:5" x14ac:dyDescent="0.25">
      <c r="C75" s="2" t="s">
        <v>71</v>
      </c>
      <c r="D75" s="6">
        <v>2</v>
      </c>
      <c r="E75" s="7">
        <v>1856.1200000000001</v>
      </c>
    </row>
    <row r="76" spans="2:5" x14ac:dyDescent="0.25">
      <c r="C76" s="2" t="s">
        <v>72</v>
      </c>
      <c r="D76" s="6">
        <v>2</v>
      </c>
      <c r="E76" s="7">
        <v>685.23</v>
      </c>
    </row>
    <row r="77" spans="2:5" x14ac:dyDescent="0.25">
      <c r="C77" s="2" t="s">
        <v>73</v>
      </c>
      <c r="D77" s="6">
        <v>12</v>
      </c>
      <c r="E77" s="7">
        <v>78333.2</v>
      </c>
    </row>
    <row r="78" spans="2:5" x14ac:dyDescent="0.25">
      <c r="C78" s="2" t="s">
        <v>74</v>
      </c>
      <c r="D78" s="6">
        <v>4</v>
      </c>
      <c r="E78" s="7">
        <v>2258.65</v>
      </c>
    </row>
    <row r="79" spans="2:5" x14ac:dyDescent="0.25">
      <c r="B79" s="4"/>
      <c r="C79" s="4" t="s">
        <v>75</v>
      </c>
      <c r="D79" s="14">
        <f>SUM(D14:D78)</f>
        <v>5110</v>
      </c>
      <c r="E79" s="12">
        <f>SUM(E14:E78)</f>
        <v>86947168.580000132</v>
      </c>
    </row>
    <row r="80" spans="2:5" x14ac:dyDescent="0.25">
      <c r="D80" s="6"/>
      <c r="E80" s="7"/>
    </row>
    <row r="81" spans="2:5" x14ac:dyDescent="0.25">
      <c r="D81" s="6"/>
      <c r="E81" s="7"/>
    </row>
    <row r="82" spans="2:5" x14ac:dyDescent="0.25">
      <c r="B82" s="13" t="s">
        <v>12</v>
      </c>
      <c r="D82" s="6"/>
      <c r="E82" s="7"/>
    </row>
    <row r="83" spans="2:5" x14ac:dyDescent="0.25">
      <c r="D83" s="6"/>
      <c r="E83" s="7"/>
    </row>
    <row r="84" spans="2:5" x14ac:dyDescent="0.25">
      <c r="D84" s="6"/>
      <c r="E84" s="7"/>
    </row>
    <row r="85" spans="2:5" x14ac:dyDescent="0.25">
      <c r="D85" s="6"/>
      <c r="E85" s="7"/>
    </row>
    <row r="86" spans="2:5" x14ac:dyDescent="0.25">
      <c r="D86" s="6"/>
      <c r="E86" s="7"/>
    </row>
    <row r="87" spans="2:5" x14ac:dyDescent="0.25">
      <c r="D87" s="6"/>
      <c r="E87" s="7"/>
    </row>
    <row r="90" spans="2:5" x14ac:dyDescent="0.25">
      <c r="D90" s="7"/>
      <c r="E90" s="7"/>
    </row>
    <row r="91" spans="2:5" x14ac:dyDescent="0.25">
      <c r="D91" s="7"/>
      <c r="E91" s="7"/>
    </row>
    <row r="92" spans="2:5" x14ac:dyDescent="0.25">
      <c r="D92" s="7"/>
      <c r="E92" s="7"/>
    </row>
  </sheetData>
  <pageMargins left="0.78740157480314965" right="0.23622047244094491" top="0.74803149606299213" bottom="0.74803149606299213" header="0.31496062992125984" footer="0.31496062992125984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0E64D-B1E4-4075-BA1E-5418CDD3B54E}">
  <sheetPr>
    <pageSetUpPr fitToPage="1"/>
  </sheetPr>
  <dimension ref="B10:J88"/>
  <sheetViews>
    <sheetView tabSelected="1" topLeftCell="A36" zoomScaleNormal="100" workbookViewId="0">
      <selection activeCell="E63" sqref="E63"/>
    </sheetView>
  </sheetViews>
  <sheetFormatPr defaultColWidth="9.140625" defaultRowHeight="15" x14ac:dyDescent="0.25"/>
  <cols>
    <col min="1" max="2" width="9.140625" style="2"/>
    <col min="3" max="3" width="19" style="2" customWidth="1"/>
    <col min="4" max="4" width="19.85546875" style="2" customWidth="1"/>
    <col min="5" max="5" width="25.5703125" style="2" customWidth="1"/>
    <col min="6" max="6" width="61.140625" style="2" customWidth="1"/>
    <col min="7" max="7" width="12.7109375" style="2" bestFit="1" customWidth="1"/>
    <col min="8" max="8" width="12.7109375" style="7" bestFit="1" customWidth="1"/>
    <col min="9" max="10" width="12.7109375" style="2" bestFit="1" customWidth="1"/>
    <col min="11" max="16384" width="9.140625" style="2"/>
  </cols>
  <sheetData>
    <row r="10" spans="2:10" ht="18.75" x14ac:dyDescent="0.3">
      <c r="B10" s="1" t="s">
        <v>132</v>
      </c>
    </row>
    <row r="12" spans="2:10" x14ac:dyDescent="0.25">
      <c r="B12" s="3" t="s">
        <v>0</v>
      </c>
    </row>
    <row r="13" spans="2:10" x14ac:dyDescent="0.25">
      <c r="B13" s="4"/>
      <c r="C13" s="4" t="s">
        <v>83</v>
      </c>
      <c r="D13" s="5" t="s">
        <v>15</v>
      </c>
      <c r="E13" s="5" t="s">
        <v>7</v>
      </c>
    </row>
    <row r="14" spans="2:10" x14ac:dyDescent="0.25">
      <c r="C14" s="2" t="s">
        <v>84</v>
      </c>
      <c r="D14" s="6">
        <v>26</v>
      </c>
      <c r="E14" s="7">
        <v>412150.4</v>
      </c>
    </row>
    <row r="15" spans="2:10" x14ac:dyDescent="0.25">
      <c r="C15" s="2" t="s">
        <v>85</v>
      </c>
      <c r="D15" s="6">
        <v>7</v>
      </c>
      <c r="E15" s="7">
        <v>6801.0899999999992</v>
      </c>
      <c r="I15" s="6"/>
      <c r="J15" s="6"/>
    </row>
    <row r="16" spans="2:10" x14ac:dyDescent="0.25">
      <c r="C16" s="2" t="s">
        <v>86</v>
      </c>
      <c r="D16" s="6">
        <v>27</v>
      </c>
      <c r="E16" s="7">
        <v>2626175.0500000017</v>
      </c>
      <c r="I16" s="6"/>
      <c r="J16" s="6"/>
    </row>
    <row r="17" spans="3:10" x14ac:dyDescent="0.25">
      <c r="C17" s="2" t="s">
        <v>87</v>
      </c>
      <c r="D17" s="6">
        <v>4</v>
      </c>
      <c r="E17" s="7">
        <v>158553.13000000003</v>
      </c>
      <c r="I17" s="6"/>
      <c r="J17" s="6"/>
    </row>
    <row r="18" spans="3:10" x14ac:dyDescent="0.25">
      <c r="C18" s="2" t="s">
        <v>88</v>
      </c>
      <c r="D18" s="6">
        <v>13</v>
      </c>
      <c r="E18" s="7">
        <v>22269.550000000003</v>
      </c>
      <c r="I18" s="6"/>
      <c r="J18" s="6"/>
    </row>
    <row r="19" spans="3:10" x14ac:dyDescent="0.25">
      <c r="C19" s="2" t="s">
        <v>89</v>
      </c>
      <c r="D19" s="6">
        <v>17</v>
      </c>
      <c r="E19" s="7">
        <v>33395.730000000003</v>
      </c>
      <c r="I19" s="6"/>
      <c r="J19" s="6"/>
    </row>
    <row r="20" spans="3:10" x14ac:dyDescent="0.25">
      <c r="C20" s="2" t="s">
        <v>90</v>
      </c>
      <c r="D20" s="6">
        <v>3</v>
      </c>
      <c r="E20" s="7">
        <v>1309.78</v>
      </c>
      <c r="I20" s="6"/>
      <c r="J20" s="6"/>
    </row>
    <row r="21" spans="3:10" x14ac:dyDescent="0.25">
      <c r="C21" s="2" t="s">
        <v>91</v>
      </c>
      <c r="D21" s="6">
        <v>7</v>
      </c>
      <c r="E21" s="7">
        <v>470408.35000000003</v>
      </c>
      <c r="I21" s="6"/>
      <c r="J21" s="6"/>
    </row>
    <row r="22" spans="3:10" x14ac:dyDescent="0.25">
      <c r="C22" s="2" t="s">
        <v>92</v>
      </c>
      <c r="D22" s="6">
        <v>2282</v>
      </c>
      <c r="E22" s="7">
        <v>48205015.470000058</v>
      </c>
      <c r="F22" s="6"/>
      <c r="G22" s="7"/>
      <c r="I22" s="6"/>
      <c r="J22" s="6"/>
    </row>
    <row r="23" spans="3:10" x14ac:dyDescent="0.25">
      <c r="C23" s="2" t="s">
        <v>93</v>
      </c>
      <c r="D23" s="6">
        <v>26</v>
      </c>
      <c r="E23" s="7">
        <v>225358.49999999997</v>
      </c>
      <c r="I23" s="6"/>
      <c r="J23" s="6"/>
    </row>
    <row r="24" spans="3:10" x14ac:dyDescent="0.25">
      <c r="C24" s="2" t="s">
        <v>94</v>
      </c>
      <c r="D24" s="6">
        <v>9</v>
      </c>
      <c r="E24" s="7">
        <v>25402.42</v>
      </c>
      <c r="I24" s="6"/>
      <c r="J24" s="6"/>
    </row>
    <row r="25" spans="3:10" x14ac:dyDescent="0.25">
      <c r="C25" s="2" t="s">
        <v>95</v>
      </c>
      <c r="D25" s="6">
        <v>4</v>
      </c>
      <c r="E25" s="7">
        <v>824.4</v>
      </c>
      <c r="I25" s="6"/>
      <c r="J25" s="6"/>
    </row>
    <row r="26" spans="3:10" x14ac:dyDescent="0.25">
      <c r="C26" s="2" t="s">
        <v>96</v>
      </c>
      <c r="D26" s="6">
        <v>8</v>
      </c>
      <c r="E26" s="7">
        <v>6979.2100000000009</v>
      </c>
      <c r="I26" s="6"/>
      <c r="J26" s="6"/>
    </row>
    <row r="27" spans="3:10" x14ac:dyDescent="0.25">
      <c r="C27" s="2" t="s">
        <v>97</v>
      </c>
      <c r="D27" s="6">
        <v>7</v>
      </c>
      <c r="E27" s="7">
        <v>3807.3399999999997</v>
      </c>
      <c r="I27" s="6"/>
      <c r="J27" s="6"/>
    </row>
    <row r="28" spans="3:10" x14ac:dyDescent="0.25">
      <c r="C28" s="2" t="s">
        <v>98</v>
      </c>
      <c r="D28" s="6">
        <v>13</v>
      </c>
      <c r="E28" s="7">
        <v>69489.64</v>
      </c>
      <c r="I28" s="6"/>
      <c r="J28" s="6"/>
    </row>
    <row r="29" spans="3:10" x14ac:dyDescent="0.25">
      <c r="C29" s="2" t="s">
        <v>99</v>
      </c>
      <c r="D29" s="6">
        <v>1</v>
      </c>
      <c r="E29" s="7">
        <v>500</v>
      </c>
      <c r="I29" s="6"/>
      <c r="J29" s="6"/>
    </row>
    <row r="30" spans="3:10" x14ac:dyDescent="0.25">
      <c r="C30" s="2" t="s">
        <v>100</v>
      </c>
      <c r="D30" s="6">
        <v>3</v>
      </c>
      <c r="E30" s="7">
        <v>3991</v>
      </c>
      <c r="I30" s="6"/>
      <c r="J30" s="6"/>
    </row>
    <row r="31" spans="3:10" x14ac:dyDescent="0.25">
      <c r="C31" s="2" t="s">
        <v>133</v>
      </c>
      <c r="D31" s="6">
        <v>1</v>
      </c>
      <c r="E31" s="7">
        <v>19452.75</v>
      </c>
      <c r="I31" s="6"/>
      <c r="J31" s="6"/>
    </row>
    <row r="32" spans="3:10" x14ac:dyDescent="0.25">
      <c r="C32" s="2" t="s">
        <v>101</v>
      </c>
      <c r="D32" s="6">
        <v>12</v>
      </c>
      <c r="E32" s="7">
        <v>19688.260000000002</v>
      </c>
      <c r="I32" s="6"/>
      <c r="J32" s="6"/>
    </row>
    <row r="33" spans="3:10" x14ac:dyDescent="0.25">
      <c r="C33" s="2" t="s">
        <v>102</v>
      </c>
      <c r="D33" s="6">
        <v>124</v>
      </c>
      <c r="E33" s="7">
        <v>1224126.1000000001</v>
      </c>
      <c r="I33" s="6"/>
      <c r="J33" s="6"/>
    </row>
    <row r="34" spans="3:10" x14ac:dyDescent="0.25">
      <c r="C34" s="2" t="s">
        <v>103</v>
      </c>
      <c r="D34" s="6">
        <v>28</v>
      </c>
      <c r="E34" s="7">
        <v>56269.710000000006</v>
      </c>
      <c r="I34" s="6"/>
      <c r="J34" s="6"/>
    </row>
    <row r="35" spans="3:10" x14ac:dyDescent="0.25">
      <c r="C35" s="2" t="s">
        <v>104</v>
      </c>
      <c r="D35" s="6">
        <v>5</v>
      </c>
      <c r="E35" s="7">
        <v>3095.35</v>
      </c>
      <c r="I35" s="6"/>
      <c r="J35" s="6"/>
    </row>
    <row r="36" spans="3:10" x14ac:dyDescent="0.25">
      <c r="C36" s="2" t="s">
        <v>105</v>
      </c>
      <c r="D36" s="6">
        <v>14</v>
      </c>
      <c r="E36" s="7">
        <v>131929.04999999999</v>
      </c>
      <c r="I36" s="6"/>
      <c r="J36" s="6"/>
    </row>
    <row r="37" spans="3:10" x14ac:dyDescent="0.25">
      <c r="C37" s="2" t="s">
        <v>106</v>
      </c>
      <c r="D37" s="6">
        <v>4</v>
      </c>
      <c r="E37" s="7">
        <v>440.31</v>
      </c>
      <c r="I37" s="6"/>
      <c r="J37" s="6"/>
    </row>
    <row r="38" spans="3:10" x14ac:dyDescent="0.25">
      <c r="C38" s="2" t="s">
        <v>107</v>
      </c>
      <c r="D38" s="6">
        <v>39</v>
      </c>
      <c r="E38" s="7">
        <v>1923966.0699999658</v>
      </c>
      <c r="I38" s="6"/>
      <c r="J38" s="6"/>
    </row>
    <row r="39" spans="3:10" x14ac:dyDescent="0.25">
      <c r="C39" s="2" t="s">
        <v>108</v>
      </c>
      <c r="D39" s="6">
        <v>7</v>
      </c>
      <c r="E39" s="7">
        <v>11945.99</v>
      </c>
      <c r="I39" s="6"/>
      <c r="J39" s="6"/>
    </row>
    <row r="40" spans="3:10" x14ac:dyDescent="0.25">
      <c r="C40" s="2" t="s">
        <v>109</v>
      </c>
      <c r="D40" s="6">
        <v>8</v>
      </c>
      <c r="E40" s="7">
        <v>92895.42</v>
      </c>
      <c r="I40" s="6"/>
      <c r="J40" s="6"/>
    </row>
    <row r="41" spans="3:10" x14ac:dyDescent="0.25">
      <c r="C41" s="2" t="s">
        <v>110</v>
      </c>
      <c r="D41" s="6">
        <v>9</v>
      </c>
      <c r="E41" s="7">
        <v>35366.509999999995</v>
      </c>
      <c r="I41" s="6"/>
      <c r="J41" s="6"/>
    </row>
    <row r="42" spans="3:10" x14ac:dyDescent="0.25">
      <c r="C42" s="2" t="s">
        <v>111</v>
      </c>
      <c r="D42" s="6">
        <v>91</v>
      </c>
      <c r="E42" s="7">
        <v>1641375.5499999968</v>
      </c>
      <c r="I42" s="6"/>
      <c r="J42" s="6"/>
    </row>
    <row r="43" spans="3:10" x14ac:dyDescent="0.25">
      <c r="C43" s="2" t="s">
        <v>112</v>
      </c>
      <c r="D43" s="6">
        <v>5</v>
      </c>
      <c r="E43" s="7">
        <v>2460.3900000000003</v>
      </c>
      <c r="I43" s="6"/>
      <c r="J43" s="6"/>
    </row>
    <row r="44" spans="3:10" x14ac:dyDescent="0.25">
      <c r="C44" s="2" t="s">
        <v>113</v>
      </c>
      <c r="D44" s="6">
        <v>4</v>
      </c>
      <c r="E44" s="7">
        <v>2323.67</v>
      </c>
      <c r="I44" s="6"/>
      <c r="J44" s="6"/>
    </row>
    <row r="45" spans="3:10" x14ac:dyDescent="0.25">
      <c r="C45" s="2" t="s">
        <v>114</v>
      </c>
      <c r="D45" s="6">
        <v>577</v>
      </c>
      <c r="E45" s="7">
        <v>20955209.089999959</v>
      </c>
      <c r="I45" s="6"/>
      <c r="J45" s="6"/>
    </row>
    <row r="46" spans="3:10" x14ac:dyDescent="0.25">
      <c r="C46" s="2" t="s">
        <v>115</v>
      </c>
      <c r="D46" s="6">
        <v>13</v>
      </c>
      <c r="E46" s="7">
        <v>26905.21</v>
      </c>
      <c r="I46" s="6"/>
      <c r="J46" s="6"/>
    </row>
    <row r="47" spans="3:10" x14ac:dyDescent="0.25">
      <c r="C47" s="2" t="s">
        <v>116</v>
      </c>
      <c r="D47" s="6">
        <v>30</v>
      </c>
      <c r="E47" s="7">
        <v>298522.11</v>
      </c>
      <c r="I47" s="6"/>
      <c r="J47" s="6"/>
    </row>
    <row r="48" spans="3:10" x14ac:dyDescent="0.25">
      <c r="C48" s="2" t="s">
        <v>117</v>
      </c>
      <c r="D48" s="6">
        <v>14</v>
      </c>
      <c r="E48" s="7">
        <v>54663.519999999997</v>
      </c>
      <c r="I48" s="6"/>
      <c r="J48" s="6"/>
    </row>
    <row r="49" spans="2:10" x14ac:dyDescent="0.25">
      <c r="C49" s="2" t="s">
        <v>118</v>
      </c>
      <c r="D49" s="6">
        <v>9</v>
      </c>
      <c r="E49" s="7">
        <v>20881.739999999998</v>
      </c>
      <c r="I49" s="6"/>
      <c r="J49" s="6"/>
    </row>
    <row r="50" spans="2:10" x14ac:dyDescent="0.25">
      <c r="C50" s="2" t="s">
        <v>134</v>
      </c>
      <c r="D50" s="6">
        <v>1</v>
      </c>
      <c r="E50" s="7">
        <v>104.39</v>
      </c>
      <c r="I50" s="6"/>
      <c r="J50" s="6"/>
    </row>
    <row r="51" spans="2:10" x14ac:dyDescent="0.25">
      <c r="C51" s="2" t="s">
        <v>119</v>
      </c>
      <c r="D51" s="6">
        <v>20</v>
      </c>
      <c r="E51" s="7">
        <v>32601.019999999997</v>
      </c>
      <c r="I51" s="6"/>
      <c r="J51" s="6"/>
    </row>
    <row r="52" spans="2:10" x14ac:dyDescent="0.25">
      <c r="C52" s="2" t="s">
        <v>120</v>
      </c>
      <c r="D52" s="6">
        <v>17</v>
      </c>
      <c r="E52" s="7">
        <v>30627.599999999999</v>
      </c>
      <c r="I52" s="6"/>
      <c r="J52" s="6"/>
    </row>
    <row r="53" spans="2:10" x14ac:dyDescent="0.25">
      <c r="C53" s="2" t="s">
        <v>121</v>
      </c>
      <c r="D53" s="6">
        <v>32</v>
      </c>
      <c r="E53" s="7">
        <v>138374.56999999998</v>
      </c>
      <c r="I53" s="6"/>
      <c r="J53" s="6"/>
    </row>
    <row r="54" spans="2:10" x14ac:dyDescent="0.25">
      <c r="C54" s="2" t="s">
        <v>122</v>
      </c>
      <c r="D54" s="6">
        <v>1</v>
      </c>
      <c r="E54" s="7">
        <v>469.07000000000005</v>
      </c>
      <c r="I54" s="6"/>
      <c r="J54" s="6"/>
    </row>
    <row r="55" spans="2:10" x14ac:dyDescent="0.25">
      <c r="C55" s="2" t="s">
        <v>123</v>
      </c>
      <c r="D55" s="6">
        <v>46</v>
      </c>
      <c r="E55" s="7">
        <v>91457.37</v>
      </c>
      <c r="I55" s="6"/>
      <c r="J55" s="6"/>
    </row>
    <row r="56" spans="2:10" x14ac:dyDescent="0.25">
      <c r="C56" s="2" t="s">
        <v>124</v>
      </c>
      <c r="D56" s="6">
        <v>5</v>
      </c>
      <c r="E56" s="7">
        <v>10520.04</v>
      </c>
      <c r="I56" s="6"/>
      <c r="J56" s="6"/>
    </row>
    <row r="57" spans="2:10" x14ac:dyDescent="0.25">
      <c r="C57" s="2" t="s">
        <v>125</v>
      </c>
      <c r="D57" s="6">
        <v>57</v>
      </c>
      <c r="E57" s="7">
        <v>159740.18000000002</v>
      </c>
      <c r="I57" s="6"/>
      <c r="J57" s="6"/>
    </row>
    <row r="58" spans="2:10" x14ac:dyDescent="0.25">
      <c r="C58" s="2" t="s">
        <v>126</v>
      </c>
      <c r="D58" s="6">
        <v>3</v>
      </c>
      <c r="E58" s="7">
        <v>1286.21</v>
      </c>
      <c r="I58" s="6"/>
      <c r="J58" s="6"/>
    </row>
    <row r="59" spans="2:10" x14ac:dyDescent="0.25">
      <c r="C59" s="2" t="s">
        <v>127</v>
      </c>
      <c r="D59" s="6">
        <v>1</v>
      </c>
      <c r="E59" s="7">
        <v>52.01</v>
      </c>
      <c r="I59" s="6"/>
      <c r="J59" s="6"/>
    </row>
    <row r="60" spans="2:10" x14ac:dyDescent="0.25">
      <c r="C60" s="2" t="s">
        <v>128</v>
      </c>
      <c r="D60" s="6">
        <v>69</v>
      </c>
      <c r="E60" s="7">
        <v>724867.44000000006</v>
      </c>
      <c r="I60" s="6"/>
      <c r="J60" s="6"/>
    </row>
    <row r="61" spans="2:10" x14ac:dyDescent="0.25">
      <c r="C61" s="2" t="s">
        <v>129</v>
      </c>
      <c r="D61" s="6">
        <v>11</v>
      </c>
      <c r="E61" s="7">
        <v>39651.06</v>
      </c>
      <c r="I61" s="6"/>
      <c r="J61" s="6"/>
    </row>
    <row r="62" spans="2:10" x14ac:dyDescent="0.25">
      <c r="C62" s="2" t="s">
        <v>130</v>
      </c>
      <c r="D62" s="6">
        <v>5</v>
      </c>
      <c r="E62" s="7">
        <v>9482.84</v>
      </c>
      <c r="I62" s="6"/>
      <c r="J62" s="6"/>
    </row>
    <row r="63" spans="2:10" x14ac:dyDescent="0.25">
      <c r="B63" s="4"/>
      <c r="C63" s="4" t="s">
        <v>131</v>
      </c>
      <c r="D63" s="14">
        <f>SUM(D14:D62)</f>
        <v>3719</v>
      </c>
      <c r="E63" s="12">
        <f>SUM(E14:E62)</f>
        <v>80033181.659999967</v>
      </c>
      <c r="I63" s="6"/>
      <c r="J63" s="6"/>
    </row>
    <row r="64" spans="2:10" x14ac:dyDescent="0.25">
      <c r="D64" s="6"/>
      <c r="E64" s="7"/>
      <c r="I64" s="6"/>
      <c r="J64" s="6"/>
    </row>
    <row r="65" spans="2:9" x14ac:dyDescent="0.25">
      <c r="B65" s="13" t="s">
        <v>12</v>
      </c>
      <c r="D65" s="6"/>
      <c r="E65" s="7"/>
    </row>
    <row r="66" spans="2:9" x14ac:dyDescent="0.25">
      <c r="D66" s="6"/>
      <c r="E66" s="7"/>
    </row>
    <row r="67" spans="2:9" x14ac:dyDescent="0.25">
      <c r="D67" s="6"/>
      <c r="E67" s="7"/>
    </row>
    <row r="68" spans="2:9" x14ac:dyDescent="0.25">
      <c r="D68" s="6"/>
      <c r="E68" s="7"/>
    </row>
    <row r="69" spans="2:9" x14ac:dyDescent="0.25">
      <c r="D69" s="6"/>
      <c r="E69" s="7"/>
    </row>
    <row r="70" spans="2:9" x14ac:dyDescent="0.25">
      <c r="D70" s="6"/>
      <c r="E70" s="7"/>
    </row>
    <row r="71" spans="2:9" x14ac:dyDescent="0.25">
      <c r="D71" s="6"/>
      <c r="E71" s="7"/>
    </row>
    <row r="72" spans="2:9" x14ac:dyDescent="0.25">
      <c r="D72" s="6"/>
      <c r="E72" s="7"/>
      <c r="F72"/>
      <c r="G72"/>
      <c r="H72"/>
      <c r="I72"/>
    </row>
    <row r="73" spans="2:9" x14ac:dyDescent="0.25">
      <c r="D73" s="6"/>
      <c r="E73" s="7"/>
    </row>
    <row r="74" spans="2:9" x14ac:dyDescent="0.25">
      <c r="D74" s="6"/>
      <c r="E74" s="7"/>
    </row>
    <row r="75" spans="2:9" x14ac:dyDescent="0.25">
      <c r="D75" s="6"/>
      <c r="E75" s="7"/>
    </row>
    <row r="76" spans="2:9" x14ac:dyDescent="0.25">
      <c r="D76" s="6"/>
      <c r="E76" s="7"/>
    </row>
    <row r="77" spans="2:9" x14ac:dyDescent="0.25">
      <c r="D77" s="6"/>
      <c r="E77" s="7"/>
    </row>
    <row r="78" spans="2:9" x14ac:dyDescent="0.25">
      <c r="D78" s="6"/>
      <c r="E78" s="7"/>
    </row>
    <row r="79" spans="2:9" x14ac:dyDescent="0.25">
      <c r="D79" s="6"/>
      <c r="E79" s="7"/>
    </row>
    <row r="80" spans="2:9" x14ac:dyDescent="0.25">
      <c r="D80" s="6"/>
      <c r="E80" s="7"/>
    </row>
    <row r="81" spans="4:5" x14ac:dyDescent="0.25">
      <c r="D81" s="6"/>
      <c r="E81" s="7"/>
    </row>
    <row r="82" spans="4:5" x14ac:dyDescent="0.25">
      <c r="D82" s="6"/>
      <c r="E82" s="7"/>
    </row>
    <row r="83" spans="4:5" x14ac:dyDescent="0.25">
      <c r="D83" s="6"/>
      <c r="E83" s="7"/>
    </row>
    <row r="84" spans="4:5" x14ac:dyDescent="0.25">
      <c r="D84" s="6"/>
      <c r="E84" s="7"/>
    </row>
    <row r="85" spans="4:5" x14ac:dyDescent="0.25">
      <c r="D85" s="6"/>
      <c r="E85" s="7"/>
    </row>
    <row r="86" spans="4:5" x14ac:dyDescent="0.25">
      <c r="D86" s="6"/>
      <c r="E86" s="7"/>
    </row>
    <row r="87" spans="4:5" x14ac:dyDescent="0.25">
      <c r="D87" s="6"/>
      <c r="E87" s="7"/>
    </row>
    <row r="88" spans="4:5" x14ac:dyDescent="0.25">
      <c r="D88" s="6"/>
      <c r="E88" s="7"/>
    </row>
  </sheetData>
  <pageMargins left="0.78740157480314965" right="0.23622047244094491" top="0.35433070866141736" bottom="0.7480314960629921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48583-BBA1-444C-B682-A6614B55471C}">
  <sheetPr>
    <pageSetUpPr fitToPage="1"/>
  </sheetPr>
  <dimension ref="B10:I23"/>
  <sheetViews>
    <sheetView topLeftCell="A4" zoomScaleNormal="100" workbookViewId="0">
      <selection activeCell="E17" sqref="E17"/>
    </sheetView>
  </sheetViews>
  <sheetFormatPr defaultColWidth="9.140625" defaultRowHeight="15" x14ac:dyDescent="0.25"/>
  <cols>
    <col min="1" max="2" width="9.140625" style="2"/>
    <col min="3" max="3" width="21.5703125" style="2" customWidth="1"/>
    <col min="4" max="4" width="17.140625" style="2" customWidth="1"/>
    <col min="5" max="5" width="25.85546875" style="2" customWidth="1"/>
    <col min="6" max="6" width="61.140625" style="2" customWidth="1"/>
    <col min="7" max="10" width="12.7109375" style="2" bestFit="1" customWidth="1"/>
    <col min="11" max="16384" width="9.140625" style="2"/>
  </cols>
  <sheetData>
    <row r="10" spans="2:9" ht="18.75" x14ac:dyDescent="0.3">
      <c r="B10" s="1" t="s">
        <v>142</v>
      </c>
    </row>
    <row r="12" spans="2:9" x14ac:dyDescent="0.25">
      <c r="B12" s="3" t="s">
        <v>0</v>
      </c>
    </row>
    <row r="13" spans="2:9" x14ac:dyDescent="0.25">
      <c r="B13" s="4"/>
      <c r="C13" s="4" t="s">
        <v>135</v>
      </c>
      <c r="D13" s="5" t="s">
        <v>136</v>
      </c>
      <c r="E13" s="5" t="s">
        <v>7</v>
      </c>
    </row>
    <row r="14" spans="2:9" x14ac:dyDescent="0.25">
      <c r="C14" s="2" t="s">
        <v>137</v>
      </c>
      <c r="D14" s="6">
        <v>18123</v>
      </c>
      <c r="E14" s="7">
        <v>839727.94</v>
      </c>
      <c r="H14" s="6"/>
      <c r="I14" s="6"/>
    </row>
    <row r="15" spans="2:9" x14ac:dyDescent="0.25">
      <c r="C15" s="2" t="s">
        <v>138</v>
      </c>
      <c r="D15" s="6">
        <v>29057</v>
      </c>
      <c r="E15" s="7">
        <v>9977501.1499999855</v>
      </c>
      <c r="H15" s="6"/>
      <c r="I15" s="6"/>
    </row>
    <row r="16" spans="2:9" x14ac:dyDescent="0.25">
      <c r="C16" s="2" t="s">
        <v>139</v>
      </c>
      <c r="D16" s="6">
        <v>8070</v>
      </c>
      <c r="E16" s="7">
        <v>22326758.23</v>
      </c>
      <c r="H16" s="6"/>
      <c r="I16" s="6"/>
    </row>
    <row r="17" spans="2:9" x14ac:dyDescent="0.25">
      <c r="C17" s="2" t="s">
        <v>140</v>
      </c>
      <c r="D17" s="6">
        <v>1186</v>
      </c>
      <c r="E17" s="15">
        <v>24908557.890000015</v>
      </c>
      <c r="H17" s="6"/>
      <c r="I17" s="6"/>
    </row>
    <row r="18" spans="2:9" s="10" customFormat="1" x14ac:dyDescent="0.25">
      <c r="B18" s="2"/>
      <c r="C18" s="2" t="s">
        <v>141</v>
      </c>
      <c r="D18" s="6">
        <v>254</v>
      </c>
      <c r="E18" s="9">
        <v>28894623.370000001</v>
      </c>
      <c r="H18" s="6"/>
      <c r="I18" s="6"/>
    </row>
    <row r="19" spans="2:9" x14ac:dyDescent="0.25">
      <c r="B19" s="4"/>
      <c r="C19" s="4"/>
      <c r="D19" s="14">
        <f>SUM(D14:D18)</f>
        <v>56690</v>
      </c>
      <c r="E19" s="12">
        <f>SUM(E14:E18)</f>
        <v>86947168.579999998</v>
      </c>
    </row>
    <row r="21" spans="2:9" x14ac:dyDescent="0.25">
      <c r="B21" s="13" t="s">
        <v>12</v>
      </c>
      <c r="D21" s="7"/>
      <c r="E21" s="7"/>
    </row>
    <row r="22" spans="2:9" x14ac:dyDescent="0.25">
      <c r="D22" s="7"/>
      <c r="E22" s="7"/>
    </row>
    <row r="23" spans="2:9" x14ac:dyDescent="0.25">
      <c r="D23" s="7"/>
      <c r="E23" s="7"/>
    </row>
  </sheetData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1f67ce-da88-4dfb-a650-0f0da831f464">
      <Terms xmlns="http://schemas.microsoft.com/office/infopath/2007/PartnerControls"/>
    </lcf76f155ced4ddcb4097134ff3c332f>
    <TaxCatchAll xmlns="c0983f89-a1cb-4442-b4b9-3c8b9e162bd0" xsi:nil="true"/>
  </documentManagement>
</p:properties>
</file>

<file path=customXml/itemProps1.xml><?xml version="1.0" encoding="utf-8"?>
<ds:datastoreItem xmlns:ds="http://schemas.openxmlformats.org/officeDocument/2006/customXml" ds:itemID="{CD6E2BC5-2729-4911-AD22-A52112272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506B39-A741-4BDB-A88D-5CBC3147C8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4216BC-3B66-4E37-924E-38D54C386C98}">
  <ds:schemaRefs>
    <ds:schemaRef ds:uri="http://schemas.microsoft.com/office/2006/documentManagement/types"/>
    <ds:schemaRef ds:uri="ee1f67ce-da88-4dfb-a650-0f0da831f464"/>
    <ds:schemaRef ds:uri="c0983f89-a1cb-4442-b4b9-3c8b9e162bd0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4</vt:i4>
      </vt:variant>
    </vt:vector>
  </HeadingPairs>
  <TitlesOfParts>
    <vt:vector size="8" baseType="lpstr">
      <vt:lpstr>resum 2024</vt:lpstr>
      <vt:lpstr>Factures per nacionalitat</vt:lpstr>
      <vt:lpstr>Factures per província</vt:lpstr>
      <vt:lpstr>Trams import facturat</vt:lpstr>
      <vt:lpstr>'Factures per nacionalitat'!Àrea_d'impressió</vt:lpstr>
      <vt:lpstr>'Factures per província'!Àrea_d'impressió</vt:lpstr>
      <vt:lpstr>'resum 2024'!Àrea_d'impressió</vt:lpstr>
      <vt:lpstr>'Trams import facturat'!Àrea_d'impressió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Tarjuelo Jacas</dc:creator>
  <cp:lastModifiedBy>Marta Vila Morros</cp:lastModifiedBy>
  <cp:lastPrinted>2025-05-21T10:18:52Z</cp:lastPrinted>
  <dcterms:created xsi:type="dcterms:W3CDTF">2025-03-07T11:54:04Z</dcterms:created>
  <dcterms:modified xsi:type="dcterms:W3CDTF">2025-05-21T10:19:43Z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0x01010072343D018995924AA519A2847E1AF797</vt:lpwstr>
  </property>
</Properties>
</file>