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VICEGERNCIAECONOMIA/Documentos compartidos/General/Dolors/"/>
    </mc:Choice>
  </mc:AlternateContent>
  <xr:revisionPtr revIDLastSave="85" documentId="8_{FC0EE3D0-E6AE-4840-88FE-6338D0254FA4}" xr6:coauthVersionLast="47" xr6:coauthVersionMax="47" xr10:uidLastSave="{7716B244-FF00-4445-BCD1-5207D2C71BFC}"/>
  <bookViews>
    <workbookView xWindow="-120" yWindow="-120" windowWidth="29040" windowHeight="15720" xr2:uid="{D2BCC756-99C9-4F41-9F74-3448507755C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4" i="1"/>
  <c r="N5" i="1"/>
  <c r="N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<sst xmlns="http://schemas.openxmlformats.org/spreadsheetml/2006/main" count="124" uniqueCount="95">
  <si>
    <t>NATURALESA</t>
  </si>
  <si>
    <t>ENTITAT</t>
  </si>
  <si>
    <t>Núm. Reg. UAB</t>
  </si>
  <si>
    <t>COMPOSICIÓ</t>
  </si>
  <si>
    <t>Directe</t>
  </si>
  <si>
    <t>Indirecte</t>
  </si>
  <si>
    <t>Total</t>
  </si>
  <si>
    <t>Real</t>
  </si>
  <si>
    <t>%</t>
  </si>
  <si>
    <t>Entitat</t>
  </si>
  <si>
    <t>FUNDACIONS</t>
  </si>
  <si>
    <t>FUAB</t>
  </si>
  <si>
    <t>FAS - Fundació Autònoma Solidària</t>
  </si>
  <si>
    <t>FUAB - Fundació Universitat Autònoma de Barcelona</t>
  </si>
  <si>
    <t>PRUAB</t>
  </si>
  <si>
    <t>FSiE - Fundació Salut i Envelliment</t>
  </si>
  <si>
    <t>BGSE - Barcelona Graduate School of Economics Fundació Privada</t>
  </si>
  <si>
    <t>BIOCAT - Fundació Bioregió de Catalunya</t>
  </si>
  <si>
    <t>Fundació Bosch i Cardellach</t>
  </si>
  <si>
    <t>CIDOB - Centre d'Informació i Documentació Internacional a Barcelona</t>
  </si>
  <si>
    <t>FCIC - Fundació Privada Consell de la Informació de Catalunya</t>
  </si>
  <si>
    <t>ESMUC - Fundació Escola de Música de Catalunya (Escola Superior de Música de Catalunya)</t>
  </si>
  <si>
    <t>ICP - Institut Català de Paleontologia Miquel Crusafont</t>
  </si>
  <si>
    <t>IDIAP - Fundació Institut d'Investigació en Atenció Primària Jordi Gol i Gorina</t>
  </si>
  <si>
    <t>IGTP - Fundació Institut d'Investigació en ciències de la Salut Germans Trias i Pujol</t>
  </si>
  <si>
    <t>IJC - Institut Josep Carreras per a la recerca contra la leucèmia (Institut Josep Carreras)</t>
  </si>
  <si>
    <t>IMIM - Fundació Institut Municipal d'Investigació Mèdica Hospital del Mar</t>
  </si>
  <si>
    <t>FFH - Fundació Factor Humà</t>
  </si>
  <si>
    <t>Fundació Institut Confuci de Barcelona</t>
  </si>
  <si>
    <t>HUVH-IR - Fundació Hospital Universitari Vall d'Hebrón Institut de Recerca</t>
  </si>
  <si>
    <t>IBEI - Institut Barcelona d'Estudis Internacionals</t>
  </si>
  <si>
    <t>ICN2 - Institut Català de Nanociència i Nanotecnologia</t>
  </si>
  <si>
    <t>IEEC - Institut d'Estudis Espacials de Catalunya</t>
  </si>
  <si>
    <t xml:space="preserve">IR-HSCSP - Fundació Institut de Recerca de l'Hospital de Santa Creu i Sant Pau </t>
  </si>
  <si>
    <t>FdSL - Fundació per a la Docència Sant Llàtzer</t>
  </si>
  <si>
    <t>InterAc Salut - Fundació Institut Interuniversitari</t>
  </si>
  <si>
    <t>Fundació Especial Antiga Caixa de Sabadell 1859</t>
  </si>
  <si>
    <t>ECIU - European Consortium of Innovative Universities</t>
  </si>
  <si>
    <t>Fundació Privada d'Investigació Cardiovascular</t>
  </si>
  <si>
    <t>FUB - Fundació Universitària del Bages</t>
  </si>
  <si>
    <t>-</t>
  </si>
  <si>
    <t>FEIS - Fundació Privada Esport Innovació Sabadell</t>
  </si>
  <si>
    <t>Fundació Barcelona Zoo</t>
  </si>
  <si>
    <t>Fundació Privada Institut d'Economia de Barcelona</t>
  </si>
  <si>
    <t>IIAA - Fundación Investigación Aplicada a la Abogacia - Instituto</t>
  </si>
  <si>
    <t>CONSORCIS</t>
  </si>
  <si>
    <t>CVC - Centre Visió Computador</t>
  </si>
  <si>
    <t>IFAE - Institut de Física d'Altes Energies</t>
  </si>
  <si>
    <t>ICPS - Institut de Ciències Polítiques i Socials</t>
  </si>
  <si>
    <t>CED - Centre d'Estudis Demogràfics</t>
  </si>
  <si>
    <t>IERMB - Institut d'Estudis Regionals i Metropolitans de Barcelona</t>
  </si>
  <si>
    <t>CRM - Centre de Recerca Matemàtica</t>
  </si>
  <si>
    <t>ALEB - Agència Local Energia de Barcelona</t>
  </si>
  <si>
    <t>CSUC - Consorci de Serveis Universitaris de Catalunya</t>
  </si>
  <si>
    <t>CRAG - Centre de Recerca Agrigenòmica</t>
  </si>
  <si>
    <t>CTFC - Centre de Ciència i Tecnologia Forestal de Catalunya</t>
  </si>
  <si>
    <t>CSPT - Corporació Sanitaria Parc Taulí</t>
  </si>
  <si>
    <t>CREAF - Consorci del Centre de Recerca Ecológica i Aplicacions Forestals</t>
  </si>
  <si>
    <t>ECARTE - European Consortium For Arts Therapies Educations</t>
  </si>
  <si>
    <t>OP - Observatori Català del Paisatge</t>
  </si>
  <si>
    <t>DIPLOCAT - Patronat Catalunya Món - Consell de Diplomàcia Pública de Catalunya</t>
  </si>
  <si>
    <t>IUEE - Institut Universitari d'Estudis Europeus</t>
  </si>
  <si>
    <t xml:space="preserve"> ENTITATS MERCANTILS</t>
  </si>
  <si>
    <t>Material and Gases MATGAS 2000 AIE</t>
  </si>
  <si>
    <t>UABFIRMS</t>
  </si>
  <si>
    <t xml:space="preserve">Telomere Therapeutics, S.L.  </t>
  </si>
  <si>
    <t>Distinkt, S.L</t>
  </si>
  <si>
    <t>FPT - Fundació Parc Taulí</t>
  </si>
  <si>
    <t>Vila Universitària SL</t>
  </si>
  <si>
    <t>EIMCC - Escola d'Idiomes Moderns Casa de Convalescència SLU</t>
  </si>
  <si>
    <t xml:space="preserve"> Parc Tecnològic del Vallès SA</t>
  </si>
  <si>
    <t>Universia España Red de Universidades S.A. (antic Portal Universia SA)</t>
  </si>
  <si>
    <t>SIGMA Gestió Universitària AIE</t>
  </si>
  <si>
    <t>BIOECLOSION, SL</t>
  </si>
  <si>
    <t>MASS FACTORY URBAN ACCESSIBLE MOBILITY, SL</t>
  </si>
  <si>
    <t>ASLOGIC 2011, SL</t>
  </si>
  <si>
    <t>VISUAL TAGGING SERVICES, SL</t>
  </si>
  <si>
    <t>VETGENOMICS, SL</t>
  </si>
  <si>
    <t>YPSICON ADVANCED TECHNOLOGIES, SL</t>
  </si>
  <si>
    <t>IDETAN, SL</t>
  </si>
  <si>
    <t>NANOLIGENT, SL</t>
  </si>
  <si>
    <t>BD CARE RESEARCH, SL</t>
  </si>
  <si>
    <t>Allread Machine Learning Technologies, SL</t>
  </si>
  <si>
    <t>Tramontane Therapeutics, SL</t>
  </si>
  <si>
    <t>Inari Global Social Actions, SL</t>
  </si>
  <si>
    <t>Dentalytics (no s'ha constituit)</t>
  </si>
  <si>
    <t>PARTICIPACIÓ EFECTIVA A 31/12/2023</t>
  </si>
  <si>
    <t>Nre. / €</t>
  </si>
  <si>
    <t>FHCV - Fundació Hospital Clínic i Veterinari MP</t>
  </si>
  <si>
    <t>PRUAB - Fundació Parc de Recerca de la UAB MP</t>
  </si>
  <si>
    <t>Tectum Garden, S.L</t>
  </si>
  <si>
    <t>FAD - Fundación Avedis Donabedian per a la millora de la qualitat asistencial, Fundació Privada</t>
  </si>
  <si>
    <t>FTDA - Fundació Triptolemos per al Desenvolupament Agroalimentari</t>
  </si>
  <si>
    <t>UABFIRMS SLU</t>
  </si>
  <si>
    <t>AWEC ADVISORS,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</si>
</sst>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14999847407452621"/>
      <name val="Arial"/>
      <family val="2"/>
    </font>
    <font>
      <b/>
      <sz val="12"/>
      <color theme="1" tint="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theme="1" tint="0.14999847407452621"/>
      <name val="Arial Narrow"/>
      <family val="2"/>
    </font>
    <font>
      <b/>
      <sz val="16"/>
      <color theme="1" tint="0.14999847407452621"/>
      <name val="Arial Narrow"/>
      <family val="2"/>
    </font>
    <font>
      <b/>
      <sz val="16"/>
      <color theme="1" tint="0.14999847407452621"/>
      <name val="Arial"/>
      <family val="2"/>
    </font>
    <font>
      <b/>
      <sz val="16"/>
      <color theme="1" tint="0.49998474074526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0">
    <xf numFmtId="0" fontId="0" fillId="0" borderId="0" xfId="0"/>
    <xf numFmtId="0" fontId="6" fillId="3" borderId="10" xfId="0" applyFont="1" applyFill="1" applyBorder="1" applyAlignment="1">
      <alignment horizontal="right" vertical="center" wrapText="1" indent="1"/>
    </xf>
    <xf numFmtId="0" fontId="6" fillId="4" borderId="10" xfId="0" applyFont="1" applyFill="1" applyBorder="1" applyAlignment="1">
      <alignment horizontal="right" vertical="center" wrapText="1" indent="1"/>
    </xf>
    <xf numFmtId="0" fontId="6" fillId="4" borderId="10" xfId="0" applyFont="1" applyFill="1" applyBorder="1" applyAlignment="1">
      <alignment horizontal="center" vertical="center" wrapText="1"/>
    </xf>
    <xf numFmtId="1" fontId="6" fillId="4" borderId="10" xfId="1" applyNumberFormat="1" applyFont="1" applyFill="1" applyBorder="1" applyAlignment="1">
      <alignment horizontal="center" vertical="center" wrapText="1"/>
    </xf>
    <xf numFmtId="43" fontId="6" fillId="4" borderId="10" xfId="1" applyFont="1" applyFill="1" applyBorder="1" applyAlignment="1">
      <alignment vertical="center" wrapText="1"/>
    </xf>
    <xf numFmtId="10" fontId="6" fillId="4" borderId="10" xfId="3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43" fontId="6" fillId="3" borderId="1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6" fillId="3" borderId="5" xfId="1" applyNumberFormat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3" borderId="5" xfId="1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right" vertical="center" wrapText="1" inden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vertical="center" wrapText="1"/>
    </xf>
    <xf numFmtId="43" fontId="6" fillId="4" borderId="5" xfId="1" applyFont="1" applyFill="1" applyBorder="1" applyAlignment="1">
      <alignment vertical="center" wrapText="1"/>
    </xf>
    <xf numFmtId="2" fontId="6" fillId="4" borderId="12" xfId="1" applyNumberFormat="1" applyFont="1" applyFill="1" applyBorder="1" applyAlignment="1">
      <alignment horizontal="center" vertical="center" wrapText="1"/>
    </xf>
    <xf numFmtId="2" fontId="6" fillId="4" borderId="13" xfId="1" applyNumberFormat="1" applyFont="1" applyFill="1" applyBorder="1" applyAlignment="1">
      <alignment horizontal="center" vertical="center" wrapText="1"/>
    </xf>
    <xf numFmtId="2" fontId="6" fillId="4" borderId="14" xfId="1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 inden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right" vertical="center" wrapText="1" indent="1"/>
    </xf>
    <xf numFmtId="1" fontId="5" fillId="3" borderId="8" xfId="1" applyNumberFormat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vertical="center" wrapText="1"/>
    </xf>
    <xf numFmtId="10" fontId="5" fillId="3" borderId="8" xfId="3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/>
    </xf>
    <xf numFmtId="10" fontId="5" fillId="3" borderId="8" xfId="3" applyNumberFormat="1" applyFont="1" applyFill="1" applyBorder="1" applyAlignment="1">
      <alignment horizontal="right" vertical="center"/>
    </xf>
    <xf numFmtId="43" fontId="5" fillId="3" borderId="8" xfId="1" applyFont="1" applyFill="1" applyBorder="1" applyAlignment="1">
      <alignment horizontal="center" vertical="center" wrapText="1"/>
    </xf>
    <xf numFmtId="10" fontId="5" fillId="3" borderId="8" xfId="3" applyNumberFormat="1" applyFont="1" applyFill="1" applyBorder="1" applyAlignment="1">
      <alignment horizontal="center" vertical="center" wrapText="1"/>
    </xf>
    <xf numFmtId="0" fontId="5" fillId="3" borderId="8" xfId="1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0" fontId="3" fillId="5" borderId="5" xfId="3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right" vertical="center" wrapText="1" indent="1"/>
    </xf>
    <xf numFmtId="0" fontId="8" fillId="3" borderId="5" xfId="4" applyFont="1" applyFill="1" applyBorder="1" applyAlignment="1">
      <alignment horizontal="right" vertical="center" wrapText="1" indent="1"/>
    </xf>
    <xf numFmtId="0" fontId="5" fillId="3" borderId="27" xfId="0" applyFont="1" applyFill="1" applyBorder="1" applyAlignment="1">
      <alignment horizontal="right" vertical="center" wrapText="1" indent="1"/>
    </xf>
    <xf numFmtId="166" fontId="6" fillId="3" borderId="5" xfId="0" applyNumberFormat="1" applyFont="1" applyFill="1" applyBorder="1" applyAlignment="1">
      <alignment vertical="center" wrapText="1"/>
    </xf>
    <xf numFmtId="166" fontId="6" fillId="3" borderId="5" xfId="1" applyNumberFormat="1" applyFont="1" applyFill="1" applyBorder="1" applyAlignment="1">
      <alignment vertical="center" wrapText="1"/>
    </xf>
    <xf numFmtId="44" fontId="6" fillId="3" borderId="5" xfId="2" applyFont="1" applyFill="1" applyBorder="1" applyAlignment="1">
      <alignment vertical="center" wrapText="1"/>
    </xf>
    <xf numFmtId="0" fontId="8" fillId="3" borderId="28" xfId="4" applyFont="1" applyFill="1" applyBorder="1" applyAlignment="1">
      <alignment horizontal="right" vertical="center" wrapText="1" inden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23" xfId="1" applyNumberFormat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vertical="center" wrapText="1"/>
    </xf>
    <xf numFmtId="44" fontId="6" fillId="3" borderId="21" xfId="2" applyFont="1" applyFill="1" applyBorder="1" applyAlignment="1">
      <alignment vertical="center" wrapText="1"/>
    </xf>
    <xf numFmtId="44" fontId="6" fillId="3" borderId="2" xfId="2" applyFont="1" applyFill="1" applyBorder="1" applyAlignment="1">
      <alignment vertical="center" wrapText="1"/>
    </xf>
    <xf numFmtId="44" fontId="6" fillId="3" borderId="20" xfId="2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vertical="center" wrapText="1"/>
    </xf>
    <xf numFmtId="166" fontId="5" fillId="3" borderId="6" xfId="1" applyNumberFormat="1" applyFont="1" applyFill="1" applyBorder="1" applyAlignment="1">
      <alignment vertical="center" wrapText="1"/>
    </xf>
    <xf numFmtId="43" fontId="5" fillId="3" borderId="6" xfId="1" applyFont="1" applyFill="1" applyBorder="1" applyAlignment="1">
      <alignment vertical="center" wrapText="1"/>
    </xf>
    <xf numFmtId="43" fontId="5" fillId="3" borderId="6" xfId="1" applyFont="1" applyFill="1" applyBorder="1" applyAlignment="1">
      <alignment horizontal="right" vertical="center" wrapText="1"/>
    </xf>
    <xf numFmtId="44" fontId="5" fillId="3" borderId="23" xfId="2" applyFont="1" applyFill="1" applyBorder="1" applyAlignment="1">
      <alignment vertical="center" wrapText="1"/>
    </xf>
    <xf numFmtId="166" fontId="5" fillId="3" borderId="8" xfId="0" applyNumberFormat="1" applyFont="1" applyFill="1" applyBorder="1" applyAlignment="1">
      <alignment vertical="center" wrapText="1"/>
    </xf>
    <xf numFmtId="166" fontId="5" fillId="3" borderId="8" xfId="1" applyNumberFormat="1" applyFont="1" applyFill="1" applyBorder="1" applyAlignment="1">
      <alignment vertical="center" wrapText="1"/>
    </xf>
    <xf numFmtId="43" fontId="5" fillId="3" borderId="8" xfId="1" applyFont="1" applyFill="1" applyBorder="1" applyAlignment="1">
      <alignment horizontal="right" vertical="center" wrapText="1"/>
    </xf>
    <xf numFmtId="44" fontId="5" fillId="3" borderId="21" xfId="2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right" vertical="center" wrapText="1"/>
    </xf>
    <xf numFmtId="166" fontId="5" fillId="3" borderId="21" xfId="0" applyNumberFormat="1" applyFont="1" applyFill="1" applyBorder="1" applyAlignment="1">
      <alignment vertical="center" wrapText="1"/>
    </xf>
    <xf numFmtId="166" fontId="5" fillId="3" borderId="16" xfId="0" applyNumberFormat="1" applyFont="1" applyFill="1" applyBorder="1" applyAlignment="1">
      <alignment vertical="center" wrapText="1"/>
    </xf>
    <xf numFmtId="2" fontId="5" fillId="3" borderId="16" xfId="0" applyNumberFormat="1" applyFont="1" applyFill="1" applyBorder="1" applyAlignment="1">
      <alignment horizontal="right" vertical="center" wrapText="1"/>
    </xf>
    <xf numFmtId="166" fontId="5" fillId="3" borderId="22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right" vertical="center" wrapText="1"/>
    </xf>
    <xf numFmtId="166" fontId="5" fillId="3" borderId="7" xfId="0" applyNumberFormat="1" applyFont="1" applyFill="1" applyBorder="1" applyAlignment="1">
      <alignment vertical="center" wrapText="1"/>
    </xf>
    <xf numFmtId="166" fontId="5" fillId="3" borderId="24" xfId="0" applyNumberFormat="1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right" vertical="center" wrapText="1" indent="1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16" xfId="0" applyNumberFormat="1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43" fontId="9" fillId="2" borderId="6" xfId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0" fontId="12" fillId="6" borderId="6" xfId="3" applyNumberFormat="1" applyFont="1" applyFill="1" applyBorder="1" applyAlignment="1">
      <alignment horizontal="center" vertical="center" wrapText="1"/>
    </xf>
    <xf numFmtId="0" fontId="7" fillId="3" borderId="8" xfId="4" applyFill="1" applyBorder="1" applyAlignment="1">
      <alignment horizontal="right" vertical="center" wrapText="1" indent="1"/>
    </xf>
    <xf numFmtId="166" fontId="5" fillId="3" borderId="8" xfId="0" applyNumberFormat="1" applyFont="1" applyFill="1" applyBorder="1" applyAlignment="1">
      <alignment horizontal="center" vertical="center" wrapText="1"/>
    </xf>
    <xf numFmtId="0" fontId="7" fillId="3" borderId="8" xfId="4" applyFill="1" applyBorder="1" applyAlignment="1">
      <alignment horizontal="right" vertical="center" wrapText="1"/>
    </xf>
    <xf numFmtId="0" fontId="7" fillId="3" borderId="11" xfId="4" applyFill="1" applyBorder="1" applyAlignment="1">
      <alignment horizontal="right" vertical="center" wrapText="1" indent="1"/>
    </xf>
    <xf numFmtId="0" fontId="7" fillId="3" borderId="5" xfId="4" applyFill="1" applyBorder="1" applyAlignment="1">
      <alignment horizontal="right" vertical="center" wrapText="1" indent="1"/>
    </xf>
    <xf numFmtId="0" fontId="7" fillId="0" borderId="0" xfId="4" applyAlignment="1">
      <alignment horizontal="right"/>
    </xf>
    <xf numFmtId="0" fontId="7" fillId="3" borderId="28" xfId="4" applyFill="1" applyBorder="1" applyAlignment="1">
      <alignment horizontal="right" vertical="center" wrapText="1" inden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33" xfId="4" applyFont="1" applyFill="1" applyBorder="1" applyAlignment="1">
      <alignment horizontal="right" vertical="center" wrapText="1" indent="1"/>
    </xf>
    <xf numFmtId="0" fontId="8" fillId="3" borderId="34" xfId="4" applyFont="1" applyFill="1" applyBorder="1" applyAlignment="1">
      <alignment horizontal="right" vertical="center" wrapText="1" indent="1"/>
    </xf>
    <xf numFmtId="0" fontId="0" fillId="0" borderId="8" xfId="0" applyBorder="1" applyAlignment="1">
      <alignment horizontal="right"/>
    </xf>
    <xf numFmtId="0" fontId="7" fillId="3" borderId="29" xfId="4" applyFill="1" applyBorder="1" applyAlignment="1">
      <alignment horizontal="right" vertical="center" wrapText="1" indent="1"/>
    </xf>
    <xf numFmtId="0" fontId="7" fillId="3" borderId="31" xfId="4" applyFill="1" applyBorder="1" applyAlignment="1">
      <alignment horizontal="right" vertical="center" wrapText="1" indent="1"/>
    </xf>
    <xf numFmtId="0" fontId="7" fillId="3" borderId="30" xfId="4" applyFill="1" applyBorder="1" applyAlignment="1">
      <alignment horizontal="right" vertical="center" wrapText="1" indent="1"/>
    </xf>
    <xf numFmtId="0" fontId="7" fillId="3" borderId="23" xfId="4" applyFill="1" applyBorder="1" applyAlignment="1">
      <alignment horizontal="right" vertical="center" wrapText="1" indent="1"/>
    </xf>
    <xf numFmtId="2" fontId="6" fillId="3" borderId="12" xfId="1" applyNumberFormat="1" applyFont="1" applyFill="1" applyBorder="1" applyAlignment="1">
      <alignment horizontal="center" vertical="center" wrapText="1"/>
    </xf>
    <xf numFmtId="2" fontId="6" fillId="3" borderId="13" xfId="1" applyNumberFormat="1" applyFont="1" applyFill="1" applyBorder="1" applyAlignment="1">
      <alignment horizontal="center" vertical="center" wrapText="1"/>
    </xf>
    <xf numFmtId="2" fontId="6" fillId="3" borderId="14" xfId="1" applyNumberFormat="1" applyFont="1" applyFill="1" applyBorder="1" applyAlignment="1">
      <alignment horizontal="center" vertical="center" wrapText="1"/>
    </xf>
    <xf numFmtId="2" fontId="5" fillId="3" borderId="12" xfId="1" applyNumberFormat="1" applyFont="1" applyFill="1" applyBorder="1" applyAlignment="1">
      <alignment horizontal="center" vertical="center" wrapText="1"/>
    </xf>
    <xf numFmtId="2" fontId="5" fillId="3" borderId="13" xfId="1" applyNumberFormat="1" applyFont="1" applyFill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21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2" fontId="5" fillId="3" borderId="26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/>
    </xf>
  </cellXfs>
  <cellStyles count="5">
    <cellStyle name="Coma" xfId="1" builtinId="3"/>
    <cellStyle name="Enllaç" xfId="4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iptolemos.org/" TargetMode="External"/><Relationship Id="rId21" Type="http://schemas.openxmlformats.org/officeDocument/2006/relationships/hyperlink" Target="https://www.ibei.org/ca" TargetMode="External"/><Relationship Id="rId42" Type="http://schemas.openxmlformats.org/officeDocument/2006/relationships/hyperlink" Target="https://www.csuc.cat/ca" TargetMode="External"/><Relationship Id="rId47" Type="http://schemas.openxmlformats.org/officeDocument/2006/relationships/hyperlink" Target="https://www.ecarte.info/" TargetMode="External"/><Relationship Id="rId63" Type="http://schemas.openxmlformats.org/officeDocument/2006/relationships/hyperlink" Target="https://inari.cat/" TargetMode="External"/><Relationship Id="rId68" Type="http://schemas.openxmlformats.org/officeDocument/2006/relationships/hyperlink" Target="https://awecadvisors.org/ca/" TargetMode="External"/><Relationship Id="rId7" Type="http://schemas.openxmlformats.org/officeDocument/2006/relationships/hyperlink" Target="https://www.biocat.cat/ca" TargetMode="External"/><Relationship Id="rId71" Type="http://schemas.openxmlformats.org/officeDocument/2006/relationships/hyperlink" Target="https://www.tectumgarden.cat/" TargetMode="External"/><Relationship Id="rId2" Type="http://schemas.openxmlformats.org/officeDocument/2006/relationships/hyperlink" Target="https://www.uab.cat/web/parc-de-recerca-1345468452262.html" TargetMode="External"/><Relationship Id="rId16" Type="http://schemas.openxmlformats.org/officeDocument/2006/relationships/hyperlink" Target="https://www.imim.es/" TargetMode="External"/><Relationship Id="rId29" Type="http://schemas.openxmlformats.org/officeDocument/2006/relationships/hyperlink" Target="http://www.eciu.org/" TargetMode="External"/><Relationship Id="rId11" Type="http://schemas.openxmlformats.org/officeDocument/2006/relationships/hyperlink" Target="https://www.esmuc.cat/" TargetMode="External"/><Relationship Id="rId24" Type="http://schemas.openxmlformats.org/officeDocument/2006/relationships/hyperlink" Target="http://www.recercasantpau.cat/" TargetMode="External"/><Relationship Id="rId32" Type="http://schemas.openxmlformats.org/officeDocument/2006/relationships/hyperlink" Target="https://zoobarcelona.cat/ca/fundacio" TargetMode="External"/><Relationship Id="rId37" Type="http://schemas.openxmlformats.org/officeDocument/2006/relationships/hyperlink" Target="https://www.icps.cat/" TargetMode="External"/><Relationship Id="rId40" Type="http://schemas.openxmlformats.org/officeDocument/2006/relationships/hyperlink" Target="https://www.crm.cat/ca/" TargetMode="External"/><Relationship Id="rId45" Type="http://schemas.openxmlformats.org/officeDocument/2006/relationships/hyperlink" Target="https://www.tauli.cat/tauli/" TargetMode="External"/><Relationship Id="rId53" Type="http://schemas.openxmlformats.org/officeDocument/2006/relationships/hyperlink" Target="https://www.universia.net/es/home.html" TargetMode="External"/><Relationship Id="rId58" Type="http://schemas.openxmlformats.org/officeDocument/2006/relationships/hyperlink" Target="https://www.vetgenomics.com/" TargetMode="External"/><Relationship Id="rId66" Type="http://schemas.openxmlformats.org/officeDocument/2006/relationships/hyperlink" Target="https://institutestudiseuropeus.uab.cat/" TargetMode="External"/><Relationship Id="rId5" Type="http://schemas.openxmlformats.org/officeDocument/2006/relationships/hyperlink" Target="https://www.uab.cat/fundacio-salut-envelliment/" TargetMode="External"/><Relationship Id="rId61" Type="http://schemas.openxmlformats.org/officeDocument/2006/relationships/hyperlink" Target="https://bettercare.es/ca/" TargetMode="External"/><Relationship Id="rId19" Type="http://schemas.openxmlformats.org/officeDocument/2006/relationships/hyperlink" Target="https://www.confuciobarcelona.cat/" TargetMode="External"/><Relationship Id="rId14" Type="http://schemas.openxmlformats.org/officeDocument/2006/relationships/hyperlink" Target="https://www.germanstrias.org/ca/" TargetMode="External"/><Relationship Id="rId22" Type="http://schemas.openxmlformats.org/officeDocument/2006/relationships/hyperlink" Target="https://icn2.cat/en/" TargetMode="External"/><Relationship Id="rId27" Type="http://schemas.openxmlformats.org/officeDocument/2006/relationships/hyperlink" Target="http://www.interacsalut.cat/" TargetMode="External"/><Relationship Id="rId30" Type="http://schemas.openxmlformats.org/officeDocument/2006/relationships/hyperlink" Target="http://www.fichsp.org/" TargetMode="External"/><Relationship Id="rId35" Type="http://schemas.openxmlformats.org/officeDocument/2006/relationships/hyperlink" Target="https://www.cvc.uab.cat/" TargetMode="External"/><Relationship Id="rId43" Type="http://schemas.openxmlformats.org/officeDocument/2006/relationships/hyperlink" Target="https://www.cragenomica.es/ca" TargetMode="External"/><Relationship Id="rId48" Type="http://schemas.openxmlformats.org/officeDocument/2006/relationships/hyperlink" Target="https://www.catpaisatge.net/ca" TargetMode="External"/><Relationship Id="rId56" Type="http://schemas.openxmlformats.org/officeDocument/2006/relationships/hyperlink" Target="https://www.uab.cat/web/entitats/plana-detall/mass-factory-1345468670931.html?param1=1345674123319" TargetMode="External"/><Relationship Id="rId64" Type="http://schemas.openxmlformats.org/officeDocument/2006/relationships/hyperlink" Target="https://www.allread.ai/ca/" TargetMode="External"/><Relationship Id="rId69" Type="http://schemas.openxmlformats.org/officeDocument/2006/relationships/hyperlink" Target="https://telomere-tx.com/" TargetMode="External"/><Relationship Id="rId8" Type="http://schemas.openxmlformats.org/officeDocument/2006/relationships/hyperlink" Target="https://fbc.cat/ca/" TargetMode="External"/><Relationship Id="rId51" Type="http://schemas.openxmlformats.org/officeDocument/2006/relationships/hyperlink" Target="https://www.uab.cat/web/sobre-la-fundacio-uab/consells-d-administracio/escola-d-idiomes-moderns-casa-convalescencia-sl-1345736882577.html" TargetMode="External"/><Relationship Id="rId3" Type="http://schemas.openxmlformats.org/officeDocument/2006/relationships/hyperlink" Target="https://www.uab.cat/fas/" TargetMode="External"/><Relationship Id="rId12" Type="http://schemas.openxmlformats.org/officeDocument/2006/relationships/hyperlink" Target="https://www.icp.cat/index.php/ca/" TargetMode="External"/><Relationship Id="rId17" Type="http://schemas.openxmlformats.org/officeDocument/2006/relationships/hyperlink" Target="https://www.fadq.org/" TargetMode="External"/><Relationship Id="rId25" Type="http://schemas.openxmlformats.org/officeDocument/2006/relationships/hyperlink" Target="https://www.fsll.cat/" TargetMode="External"/><Relationship Id="rId33" Type="http://schemas.openxmlformats.org/officeDocument/2006/relationships/hyperlink" Target="https://ieb.ub.edu/ca/" TargetMode="External"/><Relationship Id="rId38" Type="http://schemas.openxmlformats.org/officeDocument/2006/relationships/hyperlink" Target="https://ced.cat/" TargetMode="External"/><Relationship Id="rId46" Type="http://schemas.openxmlformats.org/officeDocument/2006/relationships/hyperlink" Target="https://www.creaf.cat/ca" TargetMode="External"/><Relationship Id="rId59" Type="http://schemas.openxmlformats.org/officeDocument/2006/relationships/hyperlink" Target="https://www.ypsicon.com/" TargetMode="External"/><Relationship Id="rId67" Type="http://schemas.openxmlformats.org/officeDocument/2006/relationships/hyperlink" Target="https://www.matgas.org/" TargetMode="External"/><Relationship Id="rId20" Type="http://schemas.openxmlformats.org/officeDocument/2006/relationships/hyperlink" Target="https://vhir.vallhebron.com/ca" TargetMode="External"/><Relationship Id="rId41" Type="http://schemas.openxmlformats.org/officeDocument/2006/relationships/hyperlink" Target="https://ajuntament.barcelona.cat/ecologiaurbana/ca/qui-som/empreses-i-organismes-autonoms/agencia-local-energia" TargetMode="External"/><Relationship Id="rId54" Type="http://schemas.openxmlformats.org/officeDocument/2006/relationships/hyperlink" Target="https://www.sigmaaie.org/ca" TargetMode="External"/><Relationship Id="rId62" Type="http://schemas.openxmlformats.org/officeDocument/2006/relationships/hyperlink" Target="https://tramontanetx.com/" TargetMode="External"/><Relationship Id="rId70" Type="http://schemas.openxmlformats.org/officeDocument/2006/relationships/hyperlink" Target="https://www.distinkt.tech/" TargetMode="External"/><Relationship Id="rId1" Type="http://schemas.openxmlformats.org/officeDocument/2006/relationships/hyperlink" Target="https://hcv.uab.cat/ca/" TargetMode="External"/><Relationship Id="rId6" Type="http://schemas.openxmlformats.org/officeDocument/2006/relationships/hyperlink" Target="https://www.barcelonagse.eu/" TargetMode="External"/><Relationship Id="rId15" Type="http://schemas.openxmlformats.org/officeDocument/2006/relationships/hyperlink" Target="https://fcarreras.org/ca/institut-dinvestigacio-contra-la-leucemia-josep-carreras/" TargetMode="External"/><Relationship Id="rId23" Type="http://schemas.openxmlformats.org/officeDocument/2006/relationships/hyperlink" Target="http://www.ieec.cat/" TargetMode="External"/><Relationship Id="rId28" Type="http://schemas.openxmlformats.org/officeDocument/2006/relationships/hyperlink" Target="https://www.fundaciosabadell.cat/" TargetMode="External"/><Relationship Id="rId36" Type="http://schemas.openxmlformats.org/officeDocument/2006/relationships/hyperlink" Target="https://www.ifae.es/" TargetMode="External"/><Relationship Id="rId49" Type="http://schemas.openxmlformats.org/officeDocument/2006/relationships/hyperlink" Target="https://catalunya-internacional.cat/ca/" TargetMode="External"/><Relationship Id="rId57" Type="http://schemas.openxmlformats.org/officeDocument/2006/relationships/hyperlink" Target="https://www.uab.cat/web/entitats/plana-detall/visual-tagging-services-1345468670931.html?param1=1345674463313" TargetMode="External"/><Relationship Id="rId10" Type="http://schemas.openxmlformats.org/officeDocument/2006/relationships/hyperlink" Target="https://fcic.periodistes.cat/" TargetMode="External"/><Relationship Id="rId31" Type="http://schemas.openxmlformats.org/officeDocument/2006/relationships/hyperlink" Target="https://www.umanresa.cat/ca/fubages" TargetMode="External"/><Relationship Id="rId44" Type="http://schemas.openxmlformats.org/officeDocument/2006/relationships/hyperlink" Target="https://www.ctfc.cat/" TargetMode="External"/><Relationship Id="rId52" Type="http://schemas.openxmlformats.org/officeDocument/2006/relationships/hyperlink" Target="https://ptv.cat/" TargetMode="External"/><Relationship Id="rId60" Type="http://schemas.openxmlformats.org/officeDocument/2006/relationships/hyperlink" Target="https://www.nanoligent.com/" TargetMode="External"/><Relationship Id="rId65" Type="http://schemas.openxmlformats.org/officeDocument/2006/relationships/hyperlink" Target="https://www.tauli.cat/institut/" TargetMode="External"/><Relationship Id="rId4" Type="http://schemas.openxmlformats.org/officeDocument/2006/relationships/hyperlink" Target="https://www.uab.cat/fundaciouab/" TargetMode="External"/><Relationship Id="rId9" Type="http://schemas.openxmlformats.org/officeDocument/2006/relationships/hyperlink" Target="https://www.cidob.org/ca" TargetMode="External"/><Relationship Id="rId13" Type="http://schemas.openxmlformats.org/officeDocument/2006/relationships/hyperlink" Target="https://www.idiapjgol.org/index.php/ca/" TargetMode="External"/><Relationship Id="rId18" Type="http://schemas.openxmlformats.org/officeDocument/2006/relationships/hyperlink" Target="https://factorhuma.org/ca/" TargetMode="External"/><Relationship Id="rId39" Type="http://schemas.openxmlformats.org/officeDocument/2006/relationships/hyperlink" Target="https://iermb.uab.cat/ca/" TargetMode="External"/><Relationship Id="rId34" Type="http://schemas.openxmlformats.org/officeDocument/2006/relationships/hyperlink" Target="https://www.investigacionabogacia.org/" TargetMode="External"/><Relationship Id="rId50" Type="http://schemas.openxmlformats.org/officeDocument/2006/relationships/hyperlink" Target="https://www.uab.cat/web/sobre-la-fundacio-uab/consells-d-administracio/vila-universitaria-sl-1345736882649.html" TargetMode="External"/><Relationship Id="rId55" Type="http://schemas.openxmlformats.org/officeDocument/2006/relationships/hyperlink" Target="https://bioeclos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8F50-1792-47BF-BAB5-9763701FEA2E}">
  <dimension ref="A1:N81"/>
  <sheetViews>
    <sheetView tabSelected="1" topLeftCell="A47" zoomScale="70" zoomScaleNormal="70" workbookViewId="0">
      <selection activeCell="E76" sqref="E76"/>
    </sheetView>
  </sheetViews>
  <sheetFormatPr defaultRowHeight="20.25" customHeight="1" x14ac:dyDescent="0.25"/>
  <cols>
    <col min="1" max="1" width="23.42578125" customWidth="1"/>
    <col min="2" max="2" width="96.42578125" customWidth="1"/>
    <col min="3" max="3" width="11.5703125" customWidth="1"/>
    <col min="4" max="4" width="21.7109375" bestFit="1" customWidth="1"/>
    <col min="5" max="5" width="17" customWidth="1"/>
    <col min="6" max="6" width="11.28515625" bestFit="1" customWidth="1"/>
    <col min="7" max="7" width="17.42578125" customWidth="1"/>
    <col min="8" max="8" width="14.5703125" customWidth="1"/>
    <col min="9" max="9" width="12" bestFit="1" customWidth="1"/>
    <col min="10" max="10" width="21" customWidth="1"/>
    <col min="11" max="11" width="11" customWidth="1"/>
    <col min="12" max="12" width="9.28515625" hidden="1" customWidth="1"/>
    <col min="13" max="13" width="9.140625" hidden="1" customWidth="1"/>
    <col min="14" max="14" width="12.28515625" bestFit="1" customWidth="1"/>
  </cols>
  <sheetData>
    <row r="1" spans="1:14" ht="16.5" customHeight="1" x14ac:dyDescent="0.25">
      <c r="A1" s="117" t="s">
        <v>0</v>
      </c>
      <c r="B1" s="120" t="s">
        <v>1</v>
      </c>
      <c r="C1" s="123" t="s">
        <v>2</v>
      </c>
      <c r="D1" s="123" t="s">
        <v>3</v>
      </c>
      <c r="E1" s="126" t="s">
        <v>86</v>
      </c>
      <c r="F1" s="127"/>
      <c r="G1" s="127"/>
      <c r="H1" s="127"/>
      <c r="I1" s="127"/>
      <c r="J1" s="127"/>
      <c r="K1" s="127"/>
      <c r="L1" s="127"/>
      <c r="M1" s="127"/>
      <c r="N1" s="128"/>
    </row>
    <row r="2" spans="1:14" ht="19.5" customHeight="1" x14ac:dyDescent="0.25">
      <c r="A2" s="118"/>
      <c r="B2" s="121"/>
      <c r="C2" s="124"/>
      <c r="D2" s="124"/>
      <c r="E2" s="124" t="s">
        <v>4</v>
      </c>
      <c r="F2" s="124"/>
      <c r="G2" s="124" t="s">
        <v>5</v>
      </c>
      <c r="H2" s="124"/>
      <c r="I2" s="124"/>
      <c r="J2" s="124" t="s">
        <v>6</v>
      </c>
      <c r="K2" s="124"/>
      <c r="L2" s="124"/>
      <c r="M2" s="37"/>
      <c r="N2" s="38" t="s">
        <v>7</v>
      </c>
    </row>
    <row r="3" spans="1:14" ht="18.75" customHeight="1" x14ac:dyDescent="0.25">
      <c r="A3" s="119"/>
      <c r="B3" s="122"/>
      <c r="C3" s="125"/>
      <c r="D3" s="125"/>
      <c r="E3" s="75" t="s">
        <v>87</v>
      </c>
      <c r="F3" s="76" t="s">
        <v>8</v>
      </c>
      <c r="G3" s="75" t="s">
        <v>87</v>
      </c>
      <c r="H3" s="77" t="s">
        <v>9</v>
      </c>
      <c r="I3" s="76" t="s">
        <v>8</v>
      </c>
      <c r="J3" s="75" t="s">
        <v>87</v>
      </c>
      <c r="K3" s="76" t="s">
        <v>8</v>
      </c>
      <c r="L3" s="78" t="s">
        <v>8</v>
      </c>
      <c r="M3" s="79"/>
      <c r="N3" s="80" t="s">
        <v>8</v>
      </c>
    </row>
    <row r="4" spans="1:14" ht="20.25" customHeight="1" x14ac:dyDescent="0.25">
      <c r="A4" s="112" t="s">
        <v>10</v>
      </c>
      <c r="B4" s="28" t="s">
        <v>88</v>
      </c>
      <c r="C4" s="27">
        <v>1</v>
      </c>
      <c r="D4" s="27">
        <v>8</v>
      </c>
      <c r="E4" s="29">
        <v>7</v>
      </c>
      <c r="F4" s="30">
        <v>87.5</v>
      </c>
      <c r="G4" s="29">
        <v>1</v>
      </c>
      <c r="H4" s="27" t="s">
        <v>11</v>
      </c>
      <c r="I4" s="30">
        <v>12.5</v>
      </c>
      <c r="J4" s="29">
        <v>8</v>
      </c>
      <c r="K4" s="30">
        <v>100</v>
      </c>
      <c r="L4" s="27">
        <v>100</v>
      </c>
      <c r="M4" s="27"/>
      <c r="N4" s="31">
        <f t="shared" ref="N4:N34" si="0">J4/D4</f>
        <v>1</v>
      </c>
    </row>
    <row r="5" spans="1:14" ht="20.25" customHeight="1" x14ac:dyDescent="0.25">
      <c r="A5" s="113"/>
      <c r="B5" s="28" t="s">
        <v>89</v>
      </c>
      <c r="C5" s="27">
        <v>2</v>
      </c>
      <c r="D5" s="27">
        <v>18</v>
      </c>
      <c r="E5" s="29">
        <v>10</v>
      </c>
      <c r="F5" s="30">
        <v>62.5</v>
      </c>
      <c r="G5" s="29">
        <v>0</v>
      </c>
      <c r="H5" s="27"/>
      <c r="I5" s="30">
        <v>0</v>
      </c>
      <c r="J5" s="29">
        <v>10</v>
      </c>
      <c r="K5" s="30">
        <v>62.5</v>
      </c>
      <c r="L5" s="27">
        <v>62.5</v>
      </c>
      <c r="M5" s="32"/>
      <c r="N5" s="31">
        <f t="shared" si="0"/>
        <v>0.55555555555555558</v>
      </c>
    </row>
    <row r="6" spans="1:14" ht="20.25" customHeight="1" x14ac:dyDescent="0.25">
      <c r="A6" s="113"/>
      <c r="B6" s="28" t="s">
        <v>12</v>
      </c>
      <c r="C6" s="27">
        <v>4</v>
      </c>
      <c r="D6" s="27">
        <v>7</v>
      </c>
      <c r="E6" s="29">
        <v>6</v>
      </c>
      <c r="F6" s="30">
        <v>85.71</v>
      </c>
      <c r="G6" s="29">
        <v>0</v>
      </c>
      <c r="H6" s="27"/>
      <c r="I6" s="30">
        <v>0</v>
      </c>
      <c r="J6" s="29">
        <v>6</v>
      </c>
      <c r="K6" s="30">
        <v>85.71</v>
      </c>
      <c r="L6" s="27">
        <v>85.71</v>
      </c>
      <c r="M6" s="27"/>
      <c r="N6" s="31">
        <f t="shared" si="0"/>
        <v>0.8571428571428571</v>
      </c>
    </row>
    <row r="7" spans="1:14" ht="20.25" customHeight="1" x14ac:dyDescent="0.25">
      <c r="A7" s="113"/>
      <c r="B7" s="28" t="s">
        <v>13</v>
      </c>
      <c r="C7" s="27">
        <v>5</v>
      </c>
      <c r="D7" s="27">
        <v>7</v>
      </c>
      <c r="E7" s="29">
        <v>7</v>
      </c>
      <c r="F7" s="30">
        <v>100</v>
      </c>
      <c r="G7" s="29">
        <v>0</v>
      </c>
      <c r="H7" s="27"/>
      <c r="I7" s="30">
        <v>0</v>
      </c>
      <c r="J7" s="29">
        <v>7</v>
      </c>
      <c r="K7" s="30">
        <v>100</v>
      </c>
      <c r="L7" s="27">
        <v>100</v>
      </c>
      <c r="M7" s="27"/>
      <c r="N7" s="31">
        <f t="shared" si="0"/>
        <v>1</v>
      </c>
    </row>
    <row r="8" spans="1:14" ht="20.25" customHeight="1" x14ac:dyDescent="0.25">
      <c r="A8" s="113"/>
      <c r="B8" s="28" t="s">
        <v>15</v>
      </c>
      <c r="C8" s="27">
        <v>7</v>
      </c>
      <c r="D8" s="27">
        <v>5</v>
      </c>
      <c r="E8" s="29">
        <v>4</v>
      </c>
      <c r="F8" s="30">
        <v>80</v>
      </c>
      <c r="G8" s="29">
        <v>1</v>
      </c>
      <c r="H8" s="27" t="s">
        <v>11</v>
      </c>
      <c r="I8" s="30">
        <v>20</v>
      </c>
      <c r="J8" s="29">
        <v>5</v>
      </c>
      <c r="K8" s="30">
        <v>100</v>
      </c>
      <c r="L8" s="27">
        <v>100</v>
      </c>
      <c r="M8" s="27"/>
      <c r="N8" s="31">
        <f t="shared" si="0"/>
        <v>1</v>
      </c>
    </row>
    <row r="9" spans="1:14" ht="20.25" customHeight="1" x14ac:dyDescent="0.25">
      <c r="A9" s="113"/>
      <c r="B9" s="28" t="s">
        <v>16</v>
      </c>
      <c r="C9" s="27">
        <v>8</v>
      </c>
      <c r="D9" s="27">
        <v>16</v>
      </c>
      <c r="E9" s="29">
        <v>1</v>
      </c>
      <c r="F9" s="30">
        <v>6.25</v>
      </c>
      <c r="G9" s="29">
        <v>0</v>
      </c>
      <c r="H9" s="27"/>
      <c r="I9" s="30">
        <v>0</v>
      </c>
      <c r="J9" s="29">
        <v>1</v>
      </c>
      <c r="K9" s="30">
        <v>6.25</v>
      </c>
      <c r="L9" s="27">
        <v>16.600000000000001</v>
      </c>
      <c r="M9" s="27"/>
      <c r="N9" s="31">
        <f t="shared" si="0"/>
        <v>6.25E-2</v>
      </c>
    </row>
    <row r="10" spans="1:14" ht="20.25" customHeight="1" x14ac:dyDescent="0.25">
      <c r="A10" s="113"/>
      <c r="B10" s="28" t="s">
        <v>17</v>
      </c>
      <c r="C10" s="27">
        <v>9</v>
      </c>
      <c r="D10" s="27">
        <v>21</v>
      </c>
      <c r="E10" s="29">
        <v>0</v>
      </c>
      <c r="F10" s="30">
        <v>0</v>
      </c>
      <c r="G10" s="29">
        <v>1</v>
      </c>
      <c r="H10" s="27" t="s">
        <v>14</v>
      </c>
      <c r="I10" s="30">
        <v>4.76</v>
      </c>
      <c r="J10" s="29">
        <v>1</v>
      </c>
      <c r="K10" s="30">
        <v>4.76</v>
      </c>
      <c r="L10" s="27">
        <v>4.76</v>
      </c>
      <c r="M10" s="27"/>
      <c r="N10" s="31">
        <f t="shared" si="0"/>
        <v>4.7619047619047616E-2</v>
      </c>
    </row>
    <row r="11" spans="1:14" ht="20.25" customHeight="1" x14ac:dyDescent="0.25">
      <c r="A11" s="113"/>
      <c r="B11" s="28" t="s">
        <v>18</v>
      </c>
      <c r="C11" s="27">
        <v>10</v>
      </c>
      <c r="D11" s="27">
        <v>11</v>
      </c>
      <c r="E11" s="29">
        <v>1</v>
      </c>
      <c r="F11" s="30">
        <v>9.09</v>
      </c>
      <c r="G11" s="29">
        <v>0</v>
      </c>
      <c r="H11" s="27"/>
      <c r="I11" s="30">
        <v>0</v>
      </c>
      <c r="J11" s="29">
        <v>1</v>
      </c>
      <c r="K11" s="30">
        <v>9.09</v>
      </c>
      <c r="L11" s="27">
        <v>9.09</v>
      </c>
      <c r="M11" s="27"/>
      <c r="N11" s="31">
        <f t="shared" si="0"/>
        <v>9.0909090909090912E-2</v>
      </c>
    </row>
    <row r="12" spans="1:14" ht="20.25" customHeight="1" x14ac:dyDescent="0.25">
      <c r="A12" s="113"/>
      <c r="B12" s="81" t="s">
        <v>19</v>
      </c>
      <c r="C12" s="27">
        <v>12</v>
      </c>
      <c r="D12" s="27">
        <v>18</v>
      </c>
      <c r="E12" s="29">
        <v>1</v>
      </c>
      <c r="F12" s="30">
        <v>5.56</v>
      </c>
      <c r="G12" s="29">
        <v>0</v>
      </c>
      <c r="H12" s="27"/>
      <c r="I12" s="30">
        <v>0</v>
      </c>
      <c r="J12" s="29">
        <v>1</v>
      </c>
      <c r="K12" s="30">
        <v>5.56</v>
      </c>
      <c r="L12" s="27">
        <v>5.55</v>
      </c>
      <c r="M12" s="27"/>
      <c r="N12" s="31">
        <f t="shared" si="0"/>
        <v>5.5555555555555552E-2</v>
      </c>
    </row>
    <row r="13" spans="1:14" ht="20.25" customHeight="1" x14ac:dyDescent="0.25">
      <c r="A13" s="113"/>
      <c r="B13" s="28" t="s">
        <v>20</v>
      </c>
      <c r="C13" s="27">
        <v>14</v>
      </c>
      <c r="D13" s="27">
        <v>11</v>
      </c>
      <c r="E13" s="29">
        <v>1</v>
      </c>
      <c r="F13" s="30">
        <v>9.09</v>
      </c>
      <c r="G13" s="29">
        <v>0</v>
      </c>
      <c r="H13" s="27"/>
      <c r="I13" s="30">
        <v>0</v>
      </c>
      <c r="J13" s="29">
        <v>1</v>
      </c>
      <c r="K13" s="30">
        <v>9.09</v>
      </c>
      <c r="L13" s="27"/>
      <c r="M13" s="27"/>
      <c r="N13" s="31">
        <f t="shared" si="0"/>
        <v>9.0909090909090912E-2</v>
      </c>
    </row>
    <row r="14" spans="1:14" ht="20.25" customHeight="1" x14ac:dyDescent="0.25">
      <c r="A14" s="113"/>
      <c r="B14" s="81" t="s">
        <v>21</v>
      </c>
      <c r="C14" s="27">
        <v>15</v>
      </c>
      <c r="D14" s="27">
        <v>22</v>
      </c>
      <c r="E14" s="29">
        <v>1</v>
      </c>
      <c r="F14" s="30">
        <v>4.55</v>
      </c>
      <c r="G14" s="29">
        <v>0</v>
      </c>
      <c r="H14" s="27"/>
      <c r="I14" s="30">
        <v>0</v>
      </c>
      <c r="J14" s="29">
        <v>1</v>
      </c>
      <c r="K14" s="30">
        <v>4.55</v>
      </c>
      <c r="L14" s="27">
        <v>4.54</v>
      </c>
      <c r="M14" s="27"/>
      <c r="N14" s="31">
        <f t="shared" si="0"/>
        <v>4.5454545454545456E-2</v>
      </c>
    </row>
    <row r="15" spans="1:14" ht="20.25" customHeight="1" x14ac:dyDescent="0.25">
      <c r="A15" s="113"/>
      <c r="B15" s="28" t="s">
        <v>22</v>
      </c>
      <c r="C15" s="27">
        <v>17</v>
      </c>
      <c r="D15" s="27">
        <v>5</v>
      </c>
      <c r="E15" s="29">
        <v>2</v>
      </c>
      <c r="F15" s="30">
        <v>40</v>
      </c>
      <c r="G15" s="29">
        <v>0</v>
      </c>
      <c r="H15" s="27"/>
      <c r="I15" s="30">
        <v>0</v>
      </c>
      <c r="J15" s="29">
        <v>2</v>
      </c>
      <c r="K15" s="30">
        <v>40</v>
      </c>
      <c r="L15" s="27">
        <v>40</v>
      </c>
      <c r="M15" s="27"/>
      <c r="N15" s="31">
        <f t="shared" si="0"/>
        <v>0.4</v>
      </c>
    </row>
    <row r="16" spans="1:14" ht="20.25" customHeight="1" x14ac:dyDescent="0.25">
      <c r="A16" s="113"/>
      <c r="B16" s="28" t="s">
        <v>23</v>
      </c>
      <c r="C16" s="27">
        <v>18</v>
      </c>
      <c r="D16" s="27">
        <v>10</v>
      </c>
      <c r="E16" s="29">
        <v>1</v>
      </c>
      <c r="F16" s="30">
        <v>10</v>
      </c>
      <c r="G16" s="29">
        <v>0</v>
      </c>
      <c r="H16" s="27"/>
      <c r="I16" s="30">
        <v>0</v>
      </c>
      <c r="J16" s="29">
        <v>1</v>
      </c>
      <c r="K16" s="30">
        <v>10</v>
      </c>
      <c r="L16" s="27">
        <v>10</v>
      </c>
      <c r="M16" s="27"/>
      <c r="N16" s="31">
        <f t="shared" si="0"/>
        <v>0.1</v>
      </c>
    </row>
    <row r="17" spans="1:14" ht="20.25" customHeight="1" x14ac:dyDescent="0.25">
      <c r="A17" s="113"/>
      <c r="B17" s="81" t="s">
        <v>24</v>
      </c>
      <c r="C17" s="27">
        <v>19</v>
      </c>
      <c r="D17" s="27">
        <v>14</v>
      </c>
      <c r="E17" s="29">
        <v>2</v>
      </c>
      <c r="F17" s="30">
        <v>14.29</v>
      </c>
      <c r="G17" s="29">
        <v>0</v>
      </c>
      <c r="H17" s="27"/>
      <c r="I17" s="30">
        <v>0</v>
      </c>
      <c r="J17" s="29">
        <v>2</v>
      </c>
      <c r="K17" s="30">
        <v>14.29</v>
      </c>
      <c r="L17" s="27">
        <v>14.28</v>
      </c>
      <c r="M17" s="27"/>
      <c r="N17" s="31">
        <f t="shared" si="0"/>
        <v>0.14285714285714285</v>
      </c>
    </row>
    <row r="18" spans="1:14" ht="20.25" customHeight="1" x14ac:dyDescent="0.25">
      <c r="A18" s="113"/>
      <c r="B18" s="81" t="s">
        <v>25</v>
      </c>
      <c r="C18" s="27">
        <v>20</v>
      </c>
      <c r="D18" s="27">
        <v>21</v>
      </c>
      <c r="E18" s="29">
        <v>2</v>
      </c>
      <c r="F18" s="30">
        <v>9.52</v>
      </c>
      <c r="G18" s="29">
        <v>0</v>
      </c>
      <c r="H18" s="27"/>
      <c r="I18" s="30">
        <v>0</v>
      </c>
      <c r="J18" s="29">
        <v>2</v>
      </c>
      <c r="K18" s="30">
        <v>9.52</v>
      </c>
      <c r="L18" s="27">
        <v>9.52</v>
      </c>
      <c r="M18" s="27"/>
      <c r="N18" s="31">
        <f t="shared" si="0"/>
        <v>9.5238095238095233E-2</v>
      </c>
    </row>
    <row r="19" spans="1:14" ht="20.25" customHeight="1" x14ac:dyDescent="0.25">
      <c r="A19" s="113"/>
      <c r="B19" s="28" t="s">
        <v>26</v>
      </c>
      <c r="C19" s="27">
        <v>21</v>
      </c>
      <c r="D19" s="27">
        <v>22</v>
      </c>
      <c r="E19" s="29">
        <v>2</v>
      </c>
      <c r="F19" s="30">
        <v>9.09</v>
      </c>
      <c r="G19" s="29">
        <v>0</v>
      </c>
      <c r="H19" s="27"/>
      <c r="I19" s="30">
        <v>0</v>
      </c>
      <c r="J19" s="29">
        <v>2</v>
      </c>
      <c r="K19" s="30">
        <v>9.09</v>
      </c>
      <c r="L19" s="27">
        <v>9</v>
      </c>
      <c r="M19" s="27"/>
      <c r="N19" s="31">
        <f t="shared" si="0"/>
        <v>9.0909090909090912E-2</v>
      </c>
    </row>
    <row r="20" spans="1:14" ht="19.5" customHeight="1" x14ac:dyDescent="0.25">
      <c r="A20" s="113"/>
      <c r="B20" s="81" t="s">
        <v>91</v>
      </c>
      <c r="C20" s="27">
        <v>24</v>
      </c>
      <c r="D20" s="27">
        <v>7</v>
      </c>
      <c r="E20" s="29">
        <v>1</v>
      </c>
      <c r="F20" s="30">
        <v>14.29</v>
      </c>
      <c r="G20" s="29">
        <v>0</v>
      </c>
      <c r="H20" s="27"/>
      <c r="I20" s="30">
        <v>0</v>
      </c>
      <c r="J20" s="29">
        <v>1</v>
      </c>
      <c r="K20" s="30">
        <v>14.29</v>
      </c>
      <c r="L20" s="27">
        <v>14.28</v>
      </c>
      <c r="M20" s="27"/>
      <c r="N20" s="31">
        <f t="shared" si="0"/>
        <v>0.14285714285714285</v>
      </c>
    </row>
    <row r="21" spans="1:14" ht="20.25" customHeight="1" x14ac:dyDescent="0.25">
      <c r="A21" s="113"/>
      <c r="B21" s="28" t="s">
        <v>27</v>
      </c>
      <c r="C21" s="27">
        <v>25</v>
      </c>
      <c r="D21" s="27">
        <v>22</v>
      </c>
      <c r="E21" s="29">
        <v>1</v>
      </c>
      <c r="F21" s="30">
        <v>4.55</v>
      </c>
      <c r="G21" s="29">
        <v>0</v>
      </c>
      <c r="H21" s="27"/>
      <c r="I21" s="30">
        <v>0</v>
      </c>
      <c r="J21" s="29">
        <v>1</v>
      </c>
      <c r="K21" s="30">
        <v>4.55</v>
      </c>
      <c r="L21" s="27">
        <v>4.54</v>
      </c>
      <c r="M21" s="27"/>
      <c r="N21" s="31">
        <f t="shared" si="0"/>
        <v>4.5454545454545456E-2</v>
      </c>
    </row>
    <row r="22" spans="1:14" ht="20.25" customHeight="1" x14ac:dyDescent="0.25">
      <c r="A22" s="113"/>
      <c r="B22" s="81" t="s">
        <v>28</v>
      </c>
      <c r="C22" s="27">
        <v>26</v>
      </c>
      <c r="D22" s="27">
        <v>5</v>
      </c>
      <c r="E22" s="29">
        <v>1</v>
      </c>
      <c r="F22" s="30">
        <v>20</v>
      </c>
      <c r="G22" s="29">
        <v>0</v>
      </c>
      <c r="H22" s="27"/>
      <c r="I22" s="30">
        <v>0</v>
      </c>
      <c r="J22" s="29">
        <v>1</v>
      </c>
      <c r="K22" s="30">
        <v>20</v>
      </c>
      <c r="L22" s="27">
        <v>20</v>
      </c>
      <c r="M22" s="27"/>
      <c r="N22" s="31">
        <f t="shared" si="0"/>
        <v>0.2</v>
      </c>
    </row>
    <row r="23" spans="1:14" ht="20.25" customHeight="1" x14ac:dyDescent="0.25">
      <c r="A23" s="113"/>
      <c r="B23" s="81" t="s">
        <v>29</v>
      </c>
      <c r="C23" s="27">
        <v>27</v>
      </c>
      <c r="D23" s="27">
        <v>15</v>
      </c>
      <c r="E23" s="29">
        <v>3</v>
      </c>
      <c r="F23" s="30">
        <v>20</v>
      </c>
      <c r="G23" s="29">
        <v>0</v>
      </c>
      <c r="H23" s="27"/>
      <c r="I23" s="30">
        <v>0</v>
      </c>
      <c r="J23" s="29">
        <v>3</v>
      </c>
      <c r="K23" s="30">
        <v>20</v>
      </c>
      <c r="L23" s="27">
        <v>15.38</v>
      </c>
      <c r="M23" s="27"/>
      <c r="N23" s="31">
        <f t="shared" si="0"/>
        <v>0.2</v>
      </c>
    </row>
    <row r="24" spans="1:14" ht="20.25" customHeight="1" x14ac:dyDescent="0.25">
      <c r="A24" s="113"/>
      <c r="B24" s="28" t="s">
        <v>30</v>
      </c>
      <c r="C24" s="27">
        <v>28</v>
      </c>
      <c r="D24" s="27">
        <v>20</v>
      </c>
      <c r="E24" s="29">
        <v>1</v>
      </c>
      <c r="F24" s="30">
        <v>5</v>
      </c>
      <c r="G24" s="29">
        <v>0</v>
      </c>
      <c r="H24" s="27"/>
      <c r="I24" s="30">
        <v>0</v>
      </c>
      <c r="J24" s="29">
        <v>1</v>
      </c>
      <c r="K24" s="30">
        <v>5</v>
      </c>
      <c r="L24" s="27">
        <v>5</v>
      </c>
      <c r="M24" s="27"/>
      <c r="N24" s="31">
        <f t="shared" si="0"/>
        <v>0.05</v>
      </c>
    </row>
    <row r="25" spans="1:14" ht="20.25" customHeight="1" x14ac:dyDescent="0.25">
      <c r="A25" s="113"/>
      <c r="B25" s="28" t="s">
        <v>31</v>
      </c>
      <c r="C25" s="27">
        <v>30</v>
      </c>
      <c r="D25" s="27">
        <v>7</v>
      </c>
      <c r="E25" s="29">
        <v>1</v>
      </c>
      <c r="F25" s="30">
        <v>14.29</v>
      </c>
      <c r="G25" s="29">
        <v>0</v>
      </c>
      <c r="H25" s="27"/>
      <c r="I25" s="30">
        <v>0</v>
      </c>
      <c r="J25" s="29">
        <v>1</v>
      </c>
      <c r="K25" s="30">
        <v>14.29</v>
      </c>
      <c r="L25" s="27">
        <v>14.28</v>
      </c>
      <c r="M25" s="27"/>
      <c r="N25" s="31">
        <f t="shared" si="0"/>
        <v>0.14285714285714285</v>
      </c>
    </row>
    <row r="26" spans="1:14" ht="20.25" customHeight="1" x14ac:dyDescent="0.25">
      <c r="A26" s="113"/>
      <c r="B26" s="28" t="s">
        <v>32</v>
      </c>
      <c r="C26" s="27">
        <v>31</v>
      </c>
      <c r="D26" s="27">
        <v>7</v>
      </c>
      <c r="E26" s="29">
        <v>1</v>
      </c>
      <c r="F26" s="30">
        <v>14.29</v>
      </c>
      <c r="G26" s="29">
        <v>0</v>
      </c>
      <c r="H26" s="27"/>
      <c r="I26" s="30">
        <v>0</v>
      </c>
      <c r="J26" s="29">
        <v>1</v>
      </c>
      <c r="K26" s="30">
        <v>14.29</v>
      </c>
      <c r="L26" s="27">
        <v>14.28</v>
      </c>
      <c r="M26" s="27"/>
      <c r="N26" s="31">
        <f t="shared" si="0"/>
        <v>0.14285714285714285</v>
      </c>
    </row>
    <row r="27" spans="1:14" ht="20.25" customHeight="1" x14ac:dyDescent="0.25">
      <c r="A27" s="113"/>
      <c r="B27" s="28" t="s">
        <v>33</v>
      </c>
      <c r="C27" s="27">
        <v>34</v>
      </c>
      <c r="D27" s="27">
        <v>11</v>
      </c>
      <c r="E27" s="29">
        <v>2</v>
      </c>
      <c r="F27" s="30">
        <v>22.22</v>
      </c>
      <c r="G27" s="29">
        <v>0</v>
      </c>
      <c r="H27" s="27"/>
      <c r="I27" s="30">
        <v>0</v>
      </c>
      <c r="J27" s="29">
        <v>2</v>
      </c>
      <c r="K27" s="30">
        <v>22.22</v>
      </c>
      <c r="L27" s="27">
        <v>22.22</v>
      </c>
      <c r="M27" s="27"/>
      <c r="N27" s="31">
        <f t="shared" si="0"/>
        <v>0.18181818181818182</v>
      </c>
    </row>
    <row r="28" spans="1:14" ht="20.25" customHeight="1" x14ac:dyDescent="0.25">
      <c r="A28" s="113"/>
      <c r="B28" s="81" t="s">
        <v>67</v>
      </c>
      <c r="C28" s="27">
        <v>38</v>
      </c>
      <c r="D28" s="27">
        <v>19</v>
      </c>
      <c r="E28" s="29">
        <v>2</v>
      </c>
      <c r="F28" s="30">
        <v>10.53</v>
      </c>
      <c r="G28" s="29">
        <v>0</v>
      </c>
      <c r="H28" s="27"/>
      <c r="I28" s="30">
        <v>0</v>
      </c>
      <c r="J28" s="29">
        <v>2</v>
      </c>
      <c r="K28" s="30">
        <v>10.53</v>
      </c>
      <c r="L28" s="27">
        <v>10.52</v>
      </c>
      <c r="M28" s="32"/>
      <c r="N28" s="33">
        <f t="shared" si="0"/>
        <v>0.10526315789473684</v>
      </c>
    </row>
    <row r="29" spans="1:14" ht="20.25" customHeight="1" x14ac:dyDescent="0.25">
      <c r="A29" s="113"/>
      <c r="B29" s="28" t="s">
        <v>34</v>
      </c>
      <c r="C29" s="27">
        <v>40</v>
      </c>
      <c r="D29" s="27">
        <v>5</v>
      </c>
      <c r="E29" s="29">
        <v>1</v>
      </c>
      <c r="F29" s="30">
        <v>20</v>
      </c>
      <c r="G29" s="29">
        <v>0</v>
      </c>
      <c r="H29" s="27"/>
      <c r="I29" s="30">
        <v>0</v>
      </c>
      <c r="J29" s="29">
        <v>1</v>
      </c>
      <c r="K29" s="30">
        <v>20</v>
      </c>
      <c r="L29" s="27">
        <v>10</v>
      </c>
      <c r="M29" s="27"/>
      <c r="N29" s="31">
        <f t="shared" si="0"/>
        <v>0.2</v>
      </c>
    </row>
    <row r="30" spans="1:14" ht="20.25" customHeight="1" x14ac:dyDescent="0.25">
      <c r="A30" s="113"/>
      <c r="B30" s="81" t="s">
        <v>92</v>
      </c>
      <c r="C30" s="27">
        <v>41</v>
      </c>
      <c r="D30" s="27">
        <v>34</v>
      </c>
      <c r="E30" s="29">
        <v>1</v>
      </c>
      <c r="F30" s="30">
        <v>2.94</v>
      </c>
      <c r="G30" s="29">
        <v>0</v>
      </c>
      <c r="H30" s="27"/>
      <c r="I30" s="30">
        <v>0</v>
      </c>
      <c r="J30" s="29">
        <v>1</v>
      </c>
      <c r="K30" s="30">
        <v>2.94</v>
      </c>
      <c r="L30" s="27">
        <v>0</v>
      </c>
      <c r="M30" s="27"/>
      <c r="N30" s="31">
        <f t="shared" si="0"/>
        <v>2.9411764705882353E-2</v>
      </c>
    </row>
    <row r="31" spans="1:14" ht="20.25" customHeight="1" x14ac:dyDescent="0.25">
      <c r="A31" s="113"/>
      <c r="B31" s="28" t="s">
        <v>35</v>
      </c>
      <c r="C31" s="27">
        <v>42</v>
      </c>
      <c r="D31" s="27">
        <v>22</v>
      </c>
      <c r="E31" s="29">
        <v>1</v>
      </c>
      <c r="F31" s="30">
        <v>4.55</v>
      </c>
      <c r="G31" s="29">
        <v>0</v>
      </c>
      <c r="H31" s="27"/>
      <c r="I31" s="30">
        <v>0</v>
      </c>
      <c r="J31" s="29">
        <v>1</v>
      </c>
      <c r="K31" s="30">
        <v>4.55</v>
      </c>
      <c r="L31" s="27">
        <v>4.16</v>
      </c>
      <c r="M31" s="27"/>
      <c r="N31" s="31">
        <f t="shared" si="0"/>
        <v>4.5454545454545456E-2</v>
      </c>
    </row>
    <row r="32" spans="1:14" ht="20.25" customHeight="1" x14ac:dyDescent="0.25">
      <c r="A32" s="113"/>
      <c r="B32" s="28" t="s">
        <v>36</v>
      </c>
      <c r="C32" s="27">
        <v>43</v>
      </c>
      <c r="D32" s="27">
        <v>7</v>
      </c>
      <c r="E32" s="29">
        <v>1</v>
      </c>
      <c r="F32" s="30">
        <v>14.29</v>
      </c>
      <c r="G32" s="29">
        <v>0</v>
      </c>
      <c r="H32" s="27"/>
      <c r="I32" s="30">
        <v>0</v>
      </c>
      <c r="J32" s="29">
        <v>1</v>
      </c>
      <c r="K32" s="30">
        <v>14.29</v>
      </c>
      <c r="L32" s="27">
        <v>7.69</v>
      </c>
      <c r="M32" s="27"/>
      <c r="N32" s="31">
        <f t="shared" si="0"/>
        <v>0.14285714285714285</v>
      </c>
    </row>
    <row r="33" spans="1:14" ht="20.25" customHeight="1" x14ac:dyDescent="0.25">
      <c r="A33" s="113"/>
      <c r="B33" s="28" t="s">
        <v>37</v>
      </c>
      <c r="C33" s="27">
        <v>59</v>
      </c>
      <c r="D33" s="27">
        <v>12</v>
      </c>
      <c r="E33" s="29">
        <v>1</v>
      </c>
      <c r="F33" s="30">
        <v>8.33</v>
      </c>
      <c r="G33" s="29">
        <v>0</v>
      </c>
      <c r="H33" s="27"/>
      <c r="I33" s="30">
        <v>0</v>
      </c>
      <c r="J33" s="29">
        <v>1</v>
      </c>
      <c r="K33" s="30">
        <v>8.33</v>
      </c>
      <c r="L33" s="27">
        <v>0.34</v>
      </c>
      <c r="M33" s="27"/>
      <c r="N33" s="31">
        <f t="shared" si="0"/>
        <v>8.3333333333333329E-2</v>
      </c>
    </row>
    <row r="34" spans="1:14" ht="20.25" customHeight="1" x14ac:dyDescent="0.25">
      <c r="A34" s="113"/>
      <c r="B34" s="28" t="s">
        <v>38</v>
      </c>
      <c r="C34" s="27">
        <v>111</v>
      </c>
      <c r="D34" s="27">
        <v>15</v>
      </c>
      <c r="E34" s="29">
        <v>1</v>
      </c>
      <c r="F34" s="30">
        <v>6.67</v>
      </c>
      <c r="G34" s="29">
        <v>0</v>
      </c>
      <c r="H34" s="27"/>
      <c r="I34" s="30">
        <v>0</v>
      </c>
      <c r="J34" s="29">
        <v>1</v>
      </c>
      <c r="K34" s="30">
        <v>6.67</v>
      </c>
      <c r="L34" s="27">
        <v>5.55</v>
      </c>
      <c r="M34" s="27"/>
      <c r="N34" s="31">
        <f t="shared" si="0"/>
        <v>6.6666666666666666E-2</v>
      </c>
    </row>
    <row r="35" spans="1:14" ht="20.25" customHeight="1" x14ac:dyDescent="0.25">
      <c r="A35" s="113"/>
      <c r="B35" s="83" t="s">
        <v>39</v>
      </c>
      <c r="C35" s="27">
        <v>144</v>
      </c>
      <c r="D35" s="27">
        <v>22</v>
      </c>
      <c r="E35" s="29">
        <v>1</v>
      </c>
      <c r="F35" s="30">
        <v>4.54</v>
      </c>
      <c r="G35" s="29">
        <v>0</v>
      </c>
      <c r="H35" s="27"/>
      <c r="I35" s="34" t="s">
        <v>40</v>
      </c>
      <c r="J35" s="29">
        <v>1</v>
      </c>
      <c r="K35" s="30">
        <v>4.54</v>
      </c>
      <c r="L35" s="27"/>
      <c r="M35" s="27"/>
      <c r="N35" s="31">
        <f>J35/D35</f>
        <v>4.5454545454545456E-2</v>
      </c>
    </row>
    <row r="36" spans="1:14" ht="20.25" customHeight="1" x14ac:dyDescent="0.25">
      <c r="A36" s="113"/>
      <c r="B36" s="26" t="s">
        <v>41</v>
      </c>
      <c r="C36" s="27">
        <v>146</v>
      </c>
      <c r="D36" s="27">
        <v>8</v>
      </c>
      <c r="E36" s="29">
        <v>1</v>
      </c>
      <c r="F36" s="30">
        <v>12.5</v>
      </c>
      <c r="G36" s="29">
        <v>0</v>
      </c>
      <c r="H36" s="27"/>
      <c r="I36" s="30">
        <v>0</v>
      </c>
      <c r="J36" s="29">
        <v>1</v>
      </c>
      <c r="K36" s="30">
        <v>12.5</v>
      </c>
      <c r="L36" s="27"/>
      <c r="M36" s="27"/>
      <c r="N36" s="31">
        <v>0.125</v>
      </c>
    </row>
    <row r="37" spans="1:14" ht="20.25" customHeight="1" x14ac:dyDescent="0.25">
      <c r="A37" s="113"/>
      <c r="B37" s="81" t="s">
        <v>42</v>
      </c>
      <c r="C37" s="27">
        <v>147</v>
      </c>
      <c r="D37" s="27">
        <v>7</v>
      </c>
      <c r="E37" s="29">
        <v>1</v>
      </c>
      <c r="F37" s="36" t="s">
        <v>40</v>
      </c>
      <c r="G37" s="29">
        <v>0</v>
      </c>
      <c r="H37" s="27"/>
      <c r="I37" s="34" t="s">
        <v>40</v>
      </c>
      <c r="J37" s="29">
        <v>1</v>
      </c>
      <c r="K37" s="34" t="s">
        <v>40</v>
      </c>
      <c r="L37" s="27"/>
      <c r="M37" s="27"/>
      <c r="N37" s="35" t="s">
        <v>40</v>
      </c>
    </row>
    <row r="38" spans="1:14" ht="20.25" customHeight="1" x14ac:dyDescent="0.25">
      <c r="A38" s="113"/>
      <c r="B38" s="28" t="s">
        <v>43</v>
      </c>
      <c r="C38" s="27">
        <v>155</v>
      </c>
      <c r="D38" s="27">
        <v>9</v>
      </c>
      <c r="E38" s="29">
        <v>1</v>
      </c>
      <c r="F38" s="30">
        <v>11.11</v>
      </c>
      <c r="G38" s="29">
        <v>0</v>
      </c>
      <c r="H38" s="27"/>
      <c r="I38" s="30">
        <v>0</v>
      </c>
      <c r="J38" s="29">
        <v>1</v>
      </c>
      <c r="K38" s="30">
        <v>11.11</v>
      </c>
      <c r="L38" s="27"/>
      <c r="M38" s="27"/>
      <c r="N38" s="31">
        <v>0.1111</v>
      </c>
    </row>
    <row r="39" spans="1:14" ht="20.25" customHeight="1" x14ac:dyDescent="0.25">
      <c r="A39" s="1"/>
      <c r="B39" s="28" t="s">
        <v>44</v>
      </c>
      <c r="C39" s="27">
        <v>119</v>
      </c>
      <c r="D39" s="27">
        <v>25</v>
      </c>
      <c r="E39" s="29">
        <v>2</v>
      </c>
      <c r="F39" s="30">
        <v>8</v>
      </c>
      <c r="G39" s="29">
        <v>0</v>
      </c>
      <c r="H39" s="27"/>
      <c r="I39" s="34" t="s">
        <v>40</v>
      </c>
      <c r="J39" s="29">
        <v>2</v>
      </c>
      <c r="K39" s="30">
        <v>8</v>
      </c>
      <c r="L39" s="27"/>
      <c r="M39" s="27"/>
      <c r="N39" s="31">
        <v>0.08</v>
      </c>
    </row>
    <row r="40" spans="1:14" ht="4.5" customHeight="1" x14ac:dyDescent="0.25">
      <c r="A40" s="112" t="s">
        <v>45</v>
      </c>
      <c r="B40" s="2"/>
      <c r="C40" s="3"/>
      <c r="D40" s="3"/>
      <c r="E40" s="4"/>
      <c r="F40" s="5"/>
      <c r="G40" s="4"/>
      <c r="H40" s="3"/>
      <c r="I40" s="5"/>
      <c r="J40" s="4"/>
      <c r="K40" s="5"/>
      <c r="L40" s="3"/>
      <c r="M40" s="3"/>
      <c r="N40" s="6"/>
    </row>
    <row r="41" spans="1:14" ht="20.25" customHeight="1" x14ac:dyDescent="0.25">
      <c r="A41" s="113"/>
      <c r="B41" s="84" t="s">
        <v>46</v>
      </c>
      <c r="C41" s="7">
        <v>44</v>
      </c>
      <c r="D41" s="7">
        <v>8</v>
      </c>
      <c r="E41" s="8">
        <v>4</v>
      </c>
      <c r="F41" s="9">
        <v>50</v>
      </c>
      <c r="G41" s="8">
        <v>0</v>
      </c>
      <c r="H41" s="7"/>
      <c r="I41" s="9">
        <v>0</v>
      </c>
      <c r="J41" s="8">
        <v>4</v>
      </c>
      <c r="K41" s="96">
        <v>50</v>
      </c>
      <c r="L41" s="97"/>
      <c r="M41" s="97"/>
      <c r="N41" s="98"/>
    </row>
    <row r="42" spans="1:14" ht="20.25" customHeight="1" x14ac:dyDescent="0.25">
      <c r="A42" s="113"/>
      <c r="B42" s="39" t="s">
        <v>47</v>
      </c>
      <c r="C42" s="10">
        <v>45</v>
      </c>
      <c r="D42" s="10">
        <v>6</v>
      </c>
      <c r="E42" s="11">
        <v>3</v>
      </c>
      <c r="F42" s="12">
        <v>50</v>
      </c>
      <c r="G42" s="11">
        <v>0</v>
      </c>
      <c r="H42" s="10"/>
      <c r="I42" s="12">
        <v>0</v>
      </c>
      <c r="J42" s="11">
        <v>3</v>
      </c>
      <c r="K42" s="96">
        <v>50</v>
      </c>
      <c r="L42" s="97"/>
      <c r="M42" s="97"/>
      <c r="N42" s="98"/>
    </row>
    <row r="43" spans="1:14" ht="20.25" customHeight="1" x14ac:dyDescent="0.25">
      <c r="A43" s="113"/>
      <c r="B43" s="40" t="s">
        <v>48</v>
      </c>
      <c r="C43" s="13">
        <v>46</v>
      </c>
      <c r="D43" s="13">
        <v>9</v>
      </c>
      <c r="E43" s="14">
        <v>3</v>
      </c>
      <c r="F43" s="15">
        <v>33.33</v>
      </c>
      <c r="G43" s="14">
        <v>0</v>
      </c>
      <c r="H43" s="13"/>
      <c r="I43" s="15">
        <v>0</v>
      </c>
      <c r="J43" s="14">
        <v>3</v>
      </c>
      <c r="K43" s="96">
        <v>33.33</v>
      </c>
      <c r="L43" s="97"/>
      <c r="M43" s="97"/>
      <c r="N43" s="98"/>
    </row>
    <row r="44" spans="1:14" ht="20.25" customHeight="1" x14ac:dyDescent="0.25">
      <c r="A44" s="113"/>
      <c r="B44" s="40" t="s">
        <v>49</v>
      </c>
      <c r="C44" s="13">
        <v>47</v>
      </c>
      <c r="D44" s="13">
        <v>7</v>
      </c>
      <c r="E44" s="14">
        <v>3</v>
      </c>
      <c r="F44" s="15">
        <v>42.85</v>
      </c>
      <c r="G44" s="14">
        <v>0</v>
      </c>
      <c r="H44" s="13"/>
      <c r="I44" s="15">
        <v>0</v>
      </c>
      <c r="J44" s="14">
        <v>3</v>
      </c>
      <c r="K44" s="96">
        <v>42.85</v>
      </c>
      <c r="L44" s="97"/>
      <c r="M44" s="97"/>
      <c r="N44" s="98"/>
    </row>
    <row r="45" spans="1:14" ht="20.25" customHeight="1" x14ac:dyDescent="0.25">
      <c r="A45" s="113"/>
      <c r="B45" s="40" t="s">
        <v>50</v>
      </c>
      <c r="C45" s="16">
        <v>48</v>
      </c>
      <c r="D45" s="16">
        <v>13</v>
      </c>
      <c r="E45" s="17">
        <v>3</v>
      </c>
      <c r="F45" s="18">
        <v>23.07</v>
      </c>
      <c r="G45" s="17">
        <v>0</v>
      </c>
      <c r="H45" s="16"/>
      <c r="I45" s="18">
        <v>0</v>
      </c>
      <c r="J45" s="17">
        <v>3</v>
      </c>
      <c r="K45" s="99">
        <v>23.07</v>
      </c>
      <c r="L45" s="100"/>
      <c r="M45" s="100"/>
      <c r="N45" s="101"/>
    </row>
    <row r="46" spans="1:14" ht="20.25" customHeight="1" x14ac:dyDescent="0.25">
      <c r="A46" s="113"/>
      <c r="B46" s="85" t="s">
        <v>51</v>
      </c>
      <c r="C46" s="13">
        <v>49</v>
      </c>
      <c r="D46" s="13">
        <v>8</v>
      </c>
      <c r="E46" s="14">
        <v>1</v>
      </c>
      <c r="F46" s="15">
        <v>12.5</v>
      </c>
      <c r="G46" s="14">
        <v>0</v>
      </c>
      <c r="H46" s="13"/>
      <c r="I46" s="15">
        <v>0</v>
      </c>
      <c r="J46" s="14">
        <v>1</v>
      </c>
      <c r="K46" s="96">
        <v>12.5</v>
      </c>
      <c r="L46" s="97"/>
      <c r="M46" s="97"/>
      <c r="N46" s="98"/>
    </row>
    <row r="47" spans="1:14" ht="20.25" customHeight="1" x14ac:dyDescent="0.25">
      <c r="A47" s="113"/>
      <c r="B47" s="40" t="s">
        <v>52</v>
      </c>
      <c r="C47" s="13">
        <v>50</v>
      </c>
      <c r="D47" s="13">
        <v>15</v>
      </c>
      <c r="E47" s="14">
        <v>1</v>
      </c>
      <c r="F47" s="15">
        <v>6.66</v>
      </c>
      <c r="G47" s="14">
        <v>0</v>
      </c>
      <c r="H47" s="13"/>
      <c r="I47" s="15">
        <v>0</v>
      </c>
      <c r="J47" s="14">
        <v>1</v>
      </c>
      <c r="K47" s="96">
        <v>6.66</v>
      </c>
      <c r="L47" s="97"/>
      <c r="M47" s="97"/>
      <c r="N47" s="98"/>
    </row>
    <row r="48" spans="1:14" ht="20.25" customHeight="1" x14ac:dyDescent="0.25">
      <c r="A48" s="113"/>
      <c r="B48" s="40" t="s">
        <v>53</v>
      </c>
      <c r="C48" s="13">
        <v>53</v>
      </c>
      <c r="D48" s="13">
        <v>16</v>
      </c>
      <c r="E48" s="14">
        <v>1</v>
      </c>
      <c r="F48" s="15">
        <v>6.25</v>
      </c>
      <c r="G48" s="14">
        <v>0</v>
      </c>
      <c r="H48" s="13"/>
      <c r="I48" s="15">
        <v>0</v>
      </c>
      <c r="J48" s="14">
        <v>1</v>
      </c>
      <c r="K48" s="96">
        <v>6.25</v>
      </c>
      <c r="L48" s="97"/>
      <c r="M48" s="97"/>
      <c r="N48" s="98"/>
    </row>
    <row r="49" spans="1:14" ht="20.25" customHeight="1" x14ac:dyDescent="0.25">
      <c r="A49" s="113"/>
      <c r="B49" s="85" t="s">
        <v>54</v>
      </c>
      <c r="C49" s="13">
        <v>54</v>
      </c>
      <c r="D49" s="13">
        <v>15</v>
      </c>
      <c r="E49" s="14">
        <v>3</v>
      </c>
      <c r="F49" s="15">
        <v>20</v>
      </c>
      <c r="G49" s="14">
        <v>0</v>
      </c>
      <c r="H49" s="13"/>
      <c r="I49" s="15">
        <v>0</v>
      </c>
      <c r="J49" s="14">
        <v>3</v>
      </c>
      <c r="K49" s="96">
        <v>20</v>
      </c>
      <c r="L49" s="97"/>
      <c r="M49" s="97"/>
      <c r="N49" s="98"/>
    </row>
    <row r="50" spans="1:14" ht="20.25" customHeight="1" x14ac:dyDescent="0.25">
      <c r="A50" s="113"/>
      <c r="B50" s="40" t="s">
        <v>55</v>
      </c>
      <c r="C50" s="16">
        <v>55</v>
      </c>
      <c r="D50" s="16">
        <v>20</v>
      </c>
      <c r="E50" s="17">
        <v>2</v>
      </c>
      <c r="F50" s="18">
        <v>10</v>
      </c>
      <c r="G50" s="17">
        <v>0</v>
      </c>
      <c r="H50" s="16"/>
      <c r="I50" s="18">
        <v>0</v>
      </c>
      <c r="J50" s="17">
        <v>2</v>
      </c>
      <c r="K50" s="99">
        <v>10</v>
      </c>
      <c r="L50" s="100"/>
      <c r="M50" s="100"/>
      <c r="N50" s="101"/>
    </row>
    <row r="51" spans="1:14" ht="20.25" customHeight="1" x14ac:dyDescent="0.25">
      <c r="A51" s="113"/>
      <c r="B51" s="85" t="s">
        <v>56</v>
      </c>
      <c r="C51" s="13">
        <v>56</v>
      </c>
      <c r="D51" s="13">
        <v>9</v>
      </c>
      <c r="E51" s="14">
        <v>1</v>
      </c>
      <c r="F51" s="15">
        <v>11.11</v>
      </c>
      <c r="G51" s="14">
        <v>0</v>
      </c>
      <c r="H51" s="13"/>
      <c r="I51" s="15">
        <v>0</v>
      </c>
      <c r="J51" s="14">
        <v>1</v>
      </c>
      <c r="K51" s="96">
        <v>11.11</v>
      </c>
      <c r="L51" s="97"/>
      <c r="M51" s="97"/>
      <c r="N51" s="98"/>
    </row>
    <row r="52" spans="1:14" ht="20.25" customHeight="1" x14ac:dyDescent="0.25">
      <c r="A52" s="113"/>
      <c r="B52" s="40" t="s">
        <v>57</v>
      </c>
      <c r="C52" s="13">
        <v>57</v>
      </c>
      <c r="D52" s="13">
        <v>13</v>
      </c>
      <c r="E52" s="14">
        <v>1</v>
      </c>
      <c r="F52" s="15">
        <v>7.69</v>
      </c>
      <c r="G52" s="14">
        <v>0</v>
      </c>
      <c r="H52" s="13"/>
      <c r="I52" s="15">
        <v>0</v>
      </c>
      <c r="J52" s="14">
        <v>1</v>
      </c>
      <c r="K52" s="96">
        <v>7.69</v>
      </c>
      <c r="L52" s="97"/>
      <c r="M52" s="97"/>
      <c r="N52" s="98"/>
    </row>
    <row r="53" spans="1:14" ht="20.25" customHeight="1" x14ac:dyDescent="0.25">
      <c r="A53" s="113"/>
      <c r="B53" s="40" t="s">
        <v>58</v>
      </c>
      <c r="C53" s="13">
        <v>60</v>
      </c>
      <c r="D53" s="13">
        <v>14</v>
      </c>
      <c r="E53" s="14">
        <v>2</v>
      </c>
      <c r="F53" s="15">
        <v>14.28</v>
      </c>
      <c r="G53" s="14">
        <v>0</v>
      </c>
      <c r="H53" s="13"/>
      <c r="I53" s="15">
        <v>0</v>
      </c>
      <c r="J53" s="14">
        <v>2</v>
      </c>
      <c r="K53" s="96">
        <v>14.28</v>
      </c>
      <c r="L53" s="97"/>
      <c r="M53" s="97"/>
      <c r="N53" s="98"/>
    </row>
    <row r="54" spans="1:14" ht="20.25" customHeight="1" x14ac:dyDescent="0.25">
      <c r="A54" s="113"/>
      <c r="B54" s="85" t="s">
        <v>59</v>
      </c>
      <c r="C54" s="13">
        <v>63</v>
      </c>
      <c r="D54" s="13">
        <v>32</v>
      </c>
      <c r="E54" s="14">
        <v>1</v>
      </c>
      <c r="F54" s="15">
        <v>3.12</v>
      </c>
      <c r="G54" s="14">
        <v>0</v>
      </c>
      <c r="H54" s="13"/>
      <c r="I54" s="15">
        <v>0</v>
      </c>
      <c r="J54" s="14">
        <v>1</v>
      </c>
      <c r="K54" s="96">
        <v>3.12</v>
      </c>
      <c r="L54" s="97"/>
      <c r="M54" s="97"/>
      <c r="N54" s="98"/>
    </row>
    <row r="55" spans="1:14" ht="20.25" customHeight="1" x14ac:dyDescent="0.25">
      <c r="A55" s="113"/>
      <c r="B55" s="85" t="s">
        <v>60</v>
      </c>
      <c r="C55" s="13">
        <v>64</v>
      </c>
      <c r="D55" s="13">
        <v>19</v>
      </c>
      <c r="E55" s="14">
        <v>1</v>
      </c>
      <c r="F55" s="15">
        <v>5.26</v>
      </c>
      <c r="G55" s="14">
        <v>0</v>
      </c>
      <c r="H55" s="13"/>
      <c r="I55" s="15">
        <v>0</v>
      </c>
      <c r="J55" s="14">
        <v>1</v>
      </c>
      <c r="K55" s="96">
        <v>5.26</v>
      </c>
      <c r="L55" s="97"/>
      <c r="M55" s="97"/>
      <c r="N55" s="98"/>
    </row>
    <row r="56" spans="1:14" ht="20.25" customHeight="1" x14ac:dyDescent="0.25">
      <c r="A56" s="113"/>
      <c r="B56" s="86" t="s">
        <v>61</v>
      </c>
      <c r="C56" s="13">
        <v>142</v>
      </c>
      <c r="D56" s="13">
        <v>3</v>
      </c>
      <c r="E56" s="14">
        <v>3</v>
      </c>
      <c r="F56" s="15">
        <v>100</v>
      </c>
      <c r="G56" s="14">
        <v>0</v>
      </c>
      <c r="H56" s="13"/>
      <c r="I56" s="15">
        <v>0</v>
      </c>
      <c r="J56" s="14">
        <v>3</v>
      </c>
      <c r="K56" s="96">
        <v>100</v>
      </c>
      <c r="L56" s="97"/>
      <c r="M56" s="97"/>
      <c r="N56" s="98"/>
    </row>
    <row r="57" spans="1:14" ht="3.75" customHeight="1" x14ac:dyDescent="0.25">
      <c r="A57" s="114" t="s">
        <v>62</v>
      </c>
      <c r="B57" s="19"/>
      <c r="C57" s="20"/>
      <c r="D57" s="20"/>
      <c r="E57" s="20"/>
      <c r="F57" s="21"/>
      <c r="G57" s="20"/>
      <c r="H57" s="20"/>
      <c r="I57" s="22"/>
      <c r="J57" s="20"/>
      <c r="K57" s="23"/>
      <c r="L57" s="24"/>
      <c r="M57" s="24"/>
      <c r="N57" s="25"/>
    </row>
    <row r="58" spans="1:14" ht="20.25" customHeight="1" x14ac:dyDescent="0.25">
      <c r="A58" s="115"/>
      <c r="B58" s="41" t="s">
        <v>93</v>
      </c>
      <c r="C58" s="13">
        <v>82</v>
      </c>
      <c r="D58" s="42">
        <v>3006</v>
      </c>
      <c r="E58" s="43">
        <v>3006</v>
      </c>
      <c r="F58" s="15">
        <v>100</v>
      </c>
      <c r="G58" s="43">
        <v>0</v>
      </c>
      <c r="H58" s="13"/>
      <c r="I58" s="15">
        <v>0</v>
      </c>
      <c r="J58" s="44">
        <v>3006</v>
      </c>
      <c r="K58" s="96">
        <v>100</v>
      </c>
      <c r="L58" s="97"/>
      <c r="M58" s="97"/>
      <c r="N58" s="98"/>
    </row>
    <row r="59" spans="1:14" ht="20.25" customHeight="1" x14ac:dyDescent="0.25">
      <c r="A59" s="115"/>
      <c r="B59" s="45" t="s">
        <v>68</v>
      </c>
      <c r="C59" s="13">
        <v>83</v>
      </c>
      <c r="D59" s="42">
        <v>5997078.5</v>
      </c>
      <c r="E59" s="43">
        <v>0</v>
      </c>
      <c r="F59" s="15">
        <v>0</v>
      </c>
      <c r="G59" s="46">
        <v>5633473.5</v>
      </c>
      <c r="H59" s="13" t="s">
        <v>11</v>
      </c>
      <c r="I59" s="43">
        <v>93.94</v>
      </c>
      <c r="J59" s="47">
        <v>5633473.5</v>
      </c>
      <c r="K59" s="102">
        <v>93.94</v>
      </c>
      <c r="L59" s="102">
        <v>100</v>
      </c>
      <c r="M59" s="102"/>
      <c r="N59" s="102"/>
    </row>
    <row r="60" spans="1:14" ht="20.25" customHeight="1" x14ac:dyDescent="0.25">
      <c r="A60" s="115"/>
      <c r="B60" s="45" t="s">
        <v>69</v>
      </c>
      <c r="C60" s="13">
        <v>84</v>
      </c>
      <c r="D60" s="42">
        <v>60102</v>
      </c>
      <c r="E60" s="43">
        <v>0</v>
      </c>
      <c r="F60" s="15">
        <v>0</v>
      </c>
      <c r="G60" s="43">
        <v>60102</v>
      </c>
      <c r="H60" s="13" t="s">
        <v>11</v>
      </c>
      <c r="I60" s="48">
        <v>100</v>
      </c>
      <c r="J60" s="49">
        <v>60102</v>
      </c>
      <c r="K60" s="102">
        <v>100</v>
      </c>
      <c r="L60" s="102"/>
      <c r="M60" s="102"/>
      <c r="N60" s="102"/>
    </row>
    <row r="61" spans="1:14" ht="20.25" customHeight="1" x14ac:dyDescent="0.25">
      <c r="A61" s="115"/>
      <c r="B61" s="87" t="s">
        <v>63</v>
      </c>
      <c r="C61" s="13">
        <v>86</v>
      </c>
      <c r="D61" s="42">
        <v>2731874</v>
      </c>
      <c r="E61" s="43">
        <v>324546</v>
      </c>
      <c r="F61" s="15">
        <v>12</v>
      </c>
      <c r="G61" s="43">
        <v>0</v>
      </c>
      <c r="H61" s="13"/>
      <c r="I61" s="48">
        <v>0</v>
      </c>
      <c r="J61" s="49">
        <v>324546</v>
      </c>
      <c r="K61" s="102">
        <v>12</v>
      </c>
      <c r="L61" s="102"/>
      <c r="M61" s="102"/>
      <c r="N61" s="102"/>
    </row>
    <row r="62" spans="1:14" ht="20.25" customHeight="1" x14ac:dyDescent="0.25">
      <c r="A62" s="115"/>
      <c r="B62" s="87" t="s">
        <v>70</v>
      </c>
      <c r="C62" s="13">
        <v>87</v>
      </c>
      <c r="D62" s="42">
        <v>6928888.25</v>
      </c>
      <c r="E62" s="43">
        <v>5681.68</v>
      </c>
      <c r="F62" s="15">
        <v>8.2000000000000003E-2</v>
      </c>
      <c r="G62" s="43">
        <v>0</v>
      </c>
      <c r="H62" s="13"/>
      <c r="I62" s="48">
        <v>0</v>
      </c>
      <c r="J62" s="49">
        <v>5681.68</v>
      </c>
      <c r="K62" s="102">
        <v>8.2000000000000003E-2</v>
      </c>
      <c r="L62" s="102"/>
      <c r="M62" s="102"/>
      <c r="N62" s="102"/>
    </row>
    <row r="63" spans="1:14" ht="20.25" customHeight="1" x14ac:dyDescent="0.25">
      <c r="A63" s="115"/>
      <c r="B63" s="45" t="s">
        <v>71</v>
      </c>
      <c r="C63" s="13">
        <v>88</v>
      </c>
      <c r="D63" s="42">
        <v>897292.80000000005</v>
      </c>
      <c r="E63" s="43">
        <v>2025.35</v>
      </c>
      <c r="F63" s="15">
        <v>2.3E-3</v>
      </c>
      <c r="G63" s="43">
        <v>0</v>
      </c>
      <c r="H63" s="13"/>
      <c r="I63" s="48">
        <v>0</v>
      </c>
      <c r="J63" s="49">
        <v>2025.35</v>
      </c>
      <c r="K63" s="102">
        <v>2.3E-3</v>
      </c>
      <c r="L63" s="102"/>
      <c r="M63" s="102"/>
      <c r="N63" s="102"/>
    </row>
    <row r="64" spans="1:14" ht="20.25" customHeight="1" x14ac:dyDescent="0.25">
      <c r="A64" s="115"/>
      <c r="B64" s="87" t="s">
        <v>72</v>
      </c>
      <c r="C64" s="13">
        <v>89</v>
      </c>
      <c r="D64" s="42">
        <v>1903206.31</v>
      </c>
      <c r="E64" s="43">
        <v>250622.04</v>
      </c>
      <c r="F64" s="15">
        <v>13.17</v>
      </c>
      <c r="G64" s="43">
        <v>0</v>
      </c>
      <c r="H64" s="13"/>
      <c r="I64" s="48">
        <v>0</v>
      </c>
      <c r="J64" s="49">
        <v>250622.04</v>
      </c>
      <c r="K64" s="102">
        <v>13.17</v>
      </c>
      <c r="L64" s="102"/>
      <c r="M64" s="102"/>
      <c r="N64" s="102"/>
    </row>
    <row r="65" spans="1:14" ht="20.25" customHeight="1" x14ac:dyDescent="0.25">
      <c r="A65" s="115"/>
      <c r="B65" s="45" t="s">
        <v>73</v>
      </c>
      <c r="C65" s="13">
        <v>133</v>
      </c>
      <c r="D65" s="42">
        <v>20000</v>
      </c>
      <c r="E65" s="43">
        <v>0</v>
      </c>
      <c r="F65" s="15">
        <v>0</v>
      </c>
      <c r="G65" s="43">
        <v>2000</v>
      </c>
      <c r="H65" s="13" t="s">
        <v>64</v>
      </c>
      <c r="I65" s="15">
        <v>10</v>
      </c>
      <c r="J65" s="50">
        <v>2000</v>
      </c>
      <c r="K65" s="102">
        <v>10</v>
      </c>
      <c r="L65" s="102">
        <v>10</v>
      </c>
      <c r="M65" s="102"/>
      <c r="N65" s="102"/>
    </row>
    <row r="66" spans="1:14" ht="20.25" customHeight="1" x14ac:dyDescent="0.25">
      <c r="A66" s="115"/>
      <c r="B66" s="89" t="s">
        <v>74</v>
      </c>
      <c r="C66" s="13">
        <v>134</v>
      </c>
      <c r="D66" s="42">
        <v>3000</v>
      </c>
      <c r="E66" s="43">
        <v>0</v>
      </c>
      <c r="F66" s="15">
        <v>0</v>
      </c>
      <c r="G66" s="43">
        <v>300</v>
      </c>
      <c r="H66" s="13" t="s">
        <v>64</v>
      </c>
      <c r="I66" s="15">
        <v>8.86</v>
      </c>
      <c r="J66" s="51">
        <v>300</v>
      </c>
      <c r="K66" s="102">
        <v>8.86</v>
      </c>
      <c r="L66" s="102">
        <v>8.86</v>
      </c>
      <c r="M66" s="102"/>
      <c r="N66" s="102"/>
    </row>
    <row r="67" spans="1:14" ht="20.25" customHeight="1" x14ac:dyDescent="0.25">
      <c r="A67" s="115"/>
      <c r="B67" s="91" t="s">
        <v>75</v>
      </c>
      <c r="C67" s="88">
        <v>136</v>
      </c>
      <c r="D67" s="42">
        <v>3000</v>
      </c>
      <c r="E67" s="43">
        <v>0</v>
      </c>
      <c r="F67" s="15">
        <v>0</v>
      </c>
      <c r="G67" s="43">
        <v>300</v>
      </c>
      <c r="H67" s="13" t="s">
        <v>64</v>
      </c>
      <c r="I67" s="15">
        <v>10</v>
      </c>
      <c r="J67" s="51">
        <v>300</v>
      </c>
      <c r="K67" s="102">
        <v>10</v>
      </c>
      <c r="L67" s="102">
        <v>10</v>
      </c>
      <c r="M67" s="102"/>
      <c r="N67" s="102"/>
    </row>
    <row r="68" spans="1:14" ht="20.25" customHeight="1" x14ac:dyDescent="0.25">
      <c r="A68" s="115"/>
      <c r="B68" s="90" t="s">
        <v>76</v>
      </c>
      <c r="C68" s="13">
        <v>137</v>
      </c>
      <c r="D68" s="42">
        <v>3050</v>
      </c>
      <c r="E68" s="43">
        <v>0</v>
      </c>
      <c r="F68" s="15">
        <v>0</v>
      </c>
      <c r="G68" s="43">
        <v>153</v>
      </c>
      <c r="H68" s="13" t="s">
        <v>64</v>
      </c>
      <c r="I68" s="15">
        <v>5.0199999999999996</v>
      </c>
      <c r="J68" s="51">
        <v>153</v>
      </c>
      <c r="K68" s="102">
        <v>5.0199999999999996</v>
      </c>
      <c r="L68" s="102">
        <v>5.0199999999999996</v>
      </c>
      <c r="M68" s="102"/>
      <c r="N68" s="102"/>
    </row>
    <row r="69" spans="1:14" ht="20.25" customHeight="1" x14ac:dyDescent="0.25">
      <c r="A69" s="115"/>
      <c r="B69" s="45" t="s">
        <v>77</v>
      </c>
      <c r="C69" s="13">
        <v>138</v>
      </c>
      <c r="D69" s="42">
        <v>30000</v>
      </c>
      <c r="E69" s="43">
        <v>0</v>
      </c>
      <c r="F69" s="15">
        <v>0</v>
      </c>
      <c r="G69" s="43">
        <v>3000</v>
      </c>
      <c r="H69" s="13" t="s">
        <v>64</v>
      </c>
      <c r="I69" s="15">
        <v>10</v>
      </c>
      <c r="J69" s="51">
        <v>3000</v>
      </c>
      <c r="K69" s="102">
        <v>10</v>
      </c>
      <c r="L69" s="102">
        <v>10</v>
      </c>
      <c r="M69" s="102"/>
      <c r="N69" s="102"/>
    </row>
    <row r="70" spans="1:14" ht="20.25" customHeight="1" x14ac:dyDescent="0.25">
      <c r="A70" s="115"/>
      <c r="B70" s="89" t="s">
        <v>78</v>
      </c>
      <c r="C70" s="52">
        <v>139</v>
      </c>
      <c r="D70" s="53">
        <v>150000</v>
      </c>
      <c r="E70" s="54">
        <v>0</v>
      </c>
      <c r="F70" s="55">
        <v>0</v>
      </c>
      <c r="G70" s="54">
        <v>300</v>
      </c>
      <c r="H70" s="52" t="s">
        <v>64</v>
      </c>
      <c r="I70" s="56">
        <v>6.2</v>
      </c>
      <c r="J70" s="57">
        <v>300</v>
      </c>
      <c r="K70" s="103">
        <v>6.2</v>
      </c>
      <c r="L70" s="103">
        <v>10</v>
      </c>
      <c r="M70" s="103"/>
      <c r="N70" s="103"/>
    </row>
    <row r="71" spans="1:14" ht="20.25" customHeight="1" x14ac:dyDescent="0.25">
      <c r="A71" s="115"/>
      <c r="B71" s="129" t="s">
        <v>79</v>
      </c>
      <c r="C71" s="27">
        <v>127</v>
      </c>
      <c r="D71" s="58">
        <v>3000</v>
      </c>
      <c r="E71" s="59">
        <v>0</v>
      </c>
      <c r="F71" s="30">
        <v>0</v>
      </c>
      <c r="G71" s="59">
        <v>300</v>
      </c>
      <c r="H71" s="27" t="s">
        <v>64</v>
      </c>
      <c r="I71" s="60">
        <v>10</v>
      </c>
      <c r="J71" s="61">
        <v>300</v>
      </c>
      <c r="K71" s="103">
        <v>10</v>
      </c>
      <c r="L71" s="103">
        <v>10</v>
      </c>
      <c r="M71" s="103"/>
      <c r="N71" s="103"/>
    </row>
    <row r="72" spans="1:14" ht="20.25" customHeight="1" x14ac:dyDescent="0.25">
      <c r="A72" s="115"/>
      <c r="B72" s="90" t="s">
        <v>80</v>
      </c>
      <c r="C72" s="62">
        <v>156</v>
      </c>
      <c r="D72" s="58">
        <v>68012</v>
      </c>
      <c r="E72" s="58">
        <v>0</v>
      </c>
      <c r="F72" s="30">
        <v>0</v>
      </c>
      <c r="G72" s="58">
        <v>770</v>
      </c>
      <c r="H72" s="82" t="s">
        <v>64</v>
      </c>
      <c r="I72" s="63">
        <v>1.3</v>
      </c>
      <c r="J72" s="64">
        <v>770</v>
      </c>
      <c r="K72" s="107">
        <v>1.3</v>
      </c>
      <c r="L72" s="107"/>
      <c r="M72" s="107"/>
      <c r="N72" s="107"/>
    </row>
    <row r="73" spans="1:14" ht="20.25" customHeight="1" x14ac:dyDescent="0.25">
      <c r="A73" s="115"/>
      <c r="B73" s="92" t="s">
        <v>81</v>
      </c>
      <c r="C73" s="27">
        <v>158</v>
      </c>
      <c r="D73" s="65">
        <v>20000</v>
      </c>
      <c r="E73" s="65">
        <v>0</v>
      </c>
      <c r="F73" s="30">
        <v>0</v>
      </c>
      <c r="G73" s="65">
        <v>300</v>
      </c>
      <c r="H73" s="74" t="s">
        <v>64</v>
      </c>
      <c r="I73" s="66">
        <v>1.5</v>
      </c>
      <c r="J73" s="67">
        <v>3000</v>
      </c>
      <c r="K73" s="111">
        <v>1.5</v>
      </c>
      <c r="L73" s="111"/>
      <c r="M73" s="111"/>
      <c r="N73" s="111"/>
    </row>
    <row r="74" spans="1:14" ht="20.25" customHeight="1" x14ac:dyDescent="0.25">
      <c r="A74" s="115"/>
      <c r="B74" s="93" t="s">
        <v>94</v>
      </c>
      <c r="C74" s="68">
        <v>160</v>
      </c>
      <c r="D74" s="73">
        <v>20000</v>
      </c>
      <c r="E74" s="73">
        <v>0</v>
      </c>
      <c r="F74" s="73"/>
      <c r="G74" s="73">
        <v>300</v>
      </c>
      <c r="H74" s="73" t="s">
        <v>64</v>
      </c>
      <c r="I74" s="69">
        <v>10</v>
      </c>
      <c r="J74" s="73">
        <v>300</v>
      </c>
      <c r="K74" s="108">
        <v>10</v>
      </c>
      <c r="L74" s="109"/>
      <c r="M74" s="109"/>
      <c r="N74" s="110"/>
    </row>
    <row r="75" spans="1:14" ht="21" customHeight="1" x14ac:dyDescent="0.25">
      <c r="A75" s="115"/>
      <c r="B75" s="94" t="s">
        <v>82</v>
      </c>
      <c r="C75" s="68">
        <v>161</v>
      </c>
      <c r="D75" s="73">
        <v>4268</v>
      </c>
      <c r="E75" s="73">
        <v>0</v>
      </c>
      <c r="F75" s="73"/>
      <c r="G75" s="73">
        <v>114</v>
      </c>
      <c r="H75" s="73" t="s">
        <v>64</v>
      </c>
      <c r="I75" s="69">
        <v>2.11</v>
      </c>
      <c r="J75" s="73">
        <v>114</v>
      </c>
      <c r="K75" s="108">
        <v>2.11</v>
      </c>
      <c r="L75" s="109"/>
      <c r="M75" s="109"/>
      <c r="N75" s="110"/>
    </row>
    <row r="76" spans="1:14" ht="20.25" customHeight="1" x14ac:dyDescent="0.25">
      <c r="A76" s="115"/>
      <c r="B76" s="95" t="s">
        <v>65</v>
      </c>
      <c r="C76" s="68">
        <v>163</v>
      </c>
      <c r="D76" s="70">
        <v>7314</v>
      </c>
      <c r="E76" s="70">
        <v>0</v>
      </c>
      <c r="F76" s="30">
        <v>0</v>
      </c>
      <c r="G76" s="70">
        <v>225.27</v>
      </c>
      <c r="H76" s="73" t="s">
        <v>64</v>
      </c>
      <c r="I76" s="69">
        <v>3.08</v>
      </c>
      <c r="J76" s="71">
        <v>225.27</v>
      </c>
      <c r="K76" s="104">
        <v>3.08</v>
      </c>
      <c r="L76" s="105"/>
      <c r="M76" s="105"/>
      <c r="N76" s="106"/>
    </row>
    <row r="77" spans="1:14" ht="20.25" customHeight="1" x14ac:dyDescent="0.25">
      <c r="A77" s="115"/>
      <c r="B77" s="28" t="s">
        <v>83</v>
      </c>
      <c r="C77" s="27">
        <v>164</v>
      </c>
      <c r="D77" s="58">
        <v>55000</v>
      </c>
      <c r="E77" s="58">
        <v>0</v>
      </c>
      <c r="F77" s="30">
        <v>0</v>
      </c>
      <c r="G77" s="58">
        <v>0</v>
      </c>
      <c r="H77" s="82" t="s">
        <v>64</v>
      </c>
      <c r="I77" s="63">
        <v>0</v>
      </c>
      <c r="J77" s="64">
        <v>0</v>
      </c>
      <c r="K77" s="104">
        <v>0</v>
      </c>
      <c r="L77" s="105"/>
      <c r="M77" s="105"/>
      <c r="N77" s="106"/>
    </row>
    <row r="78" spans="1:14" ht="20.25" customHeight="1" x14ac:dyDescent="0.25">
      <c r="A78" s="115"/>
      <c r="B78" s="81" t="s">
        <v>84</v>
      </c>
      <c r="C78" s="27">
        <v>165</v>
      </c>
      <c r="D78" s="58">
        <v>5000</v>
      </c>
      <c r="E78" s="58"/>
      <c r="F78" s="30">
        <v>0</v>
      </c>
      <c r="G78" s="58">
        <v>500</v>
      </c>
      <c r="H78" s="82" t="s">
        <v>64</v>
      </c>
      <c r="I78" s="63">
        <v>10</v>
      </c>
      <c r="J78" s="64">
        <v>500</v>
      </c>
      <c r="K78" s="104">
        <v>10</v>
      </c>
      <c r="L78" s="105"/>
      <c r="M78" s="105"/>
      <c r="N78" s="106"/>
    </row>
    <row r="79" spans="1:14" ht="20.25" customHeight="1" x14ac:dyDescent="0.25">
      <c r="A79" s="115"/>
      <c r="B79" s="72" t="s">
        <v>85</v>
      </c>
      <c r="C79" s="27">
        <v>166</v>
      </c>
      <c r="D79" s="58"/>
      <c r="E79" s="58"/>
      <c r="F79" s="30"/>
      <c r="G79" s="58"/>
      <c r="H79" s="82"/>
      <c r="I79" s="63"/>
      <c r="J79" s="64"/>
      <c r="K79" s="104"/>
      <c r="L79" s="105"/>
      <c r="M79" s="105"/>
      <c r="N79" s="106"/>
    </row>
    <row r="80" spans="1:14" ht="20.25" customHeight="1" x14ac:dyDescent="0.25">
      <c r="A80" s="115"/>
      <c r="B80" s="81" t="s">
        <v>66</v>
      </c>
      <c r="C80" s="27">
        <v>168</v>
      </c>
      <c r="D80" s="58">
        <v>20001</v>
      </c>
      <c r="E80" s="58">
        <v>0</v>
      </c>
      <c r="F80" s="30">
        <v>0</v>
      </c>
      <c r="G80" s="58">
        <v>380.02</v>
      </c>
      <c r="H80" s="82" t="s">
        <v>64</v>
      </c>
      <c r="I80" s="63">
        <v>1.9</v>
      </c>
      <c r="J80" s="64">
        <v>380.02</v>
      </c>
      <c r="K80" s="104">
        <v>1.9</v>
      </c>
      <c r="L80" s="105"/>
      <c r="M80" s="105"/>
      <c r="N80" s="106"/>
    </row>
    <row r="81" spans="1:14" ht="20.25" customHeight="1" x14ac:dyDescent="0.25">
      <c r="A81" s="116"/>
      <c r="B81" s="81" t="s">
        <v>90</v>
      </c>
      <c r="C81" s="27">
        <v>169</v>
      </c>
      <c r="D81" s="58">
        <v>39611</v>
      </c>
      <c r="E81" s="58">
        <v>0</v>
      </c>
      <c r="F81" s="30">
        <v>0</v>
      </c>
      <c r="G81" s="58">
        <v>3961</v>
      </c>
      <c r="H81" s="82" t="s">
        <v>64</v>
      </c>
      <c r="I81" s="63">
        <v>10</v>
      </c>
      <c r="J81" s="58">
        <v>3961</v>
      </c>
      <c r="K81" s="107">
        <v>10</v>
      </c>
      <c r="L81" s="107"/>
      <c r="M81" s="107"/>
      <c r="N81" s="107"/>
    </row>
  </sheetData>
  <mergeCells count="51">
    <mergeCell ref="A1:A3"/>
    <mergeCell ref="B1:B3"/>
    <mergeCell ref="C1:C3"/>
    <mergeCell ref="D1:D3"/>
    <mergeCell ref="E1:N1"/>
    <mergeCell ref="E2:F2"/>
    <mergeCell ref="G2:I2"/>
    <mergeCell ref="J2:L2"/>
    <mergeCell ref="A4:A38"/>
    <mergeCell ref="A40:A56"/>
    <mergeCell ref="A57:A81"/>
    <mergeCell ref="K58:N58"/>
    <mergeCell ref="K59:N59"/>
    <mergeCell ref="K60:N60"/>
    <mergeCell ref="K61:N61"/>
    <mergeCell ref="K62:N62"/>
    <mergeCell ref="K63:N63"/>
    <mergeCell ref="K64:N64"/>
    <mergeCell ref="K81:N81"/>
    <mergeCell ref="K41:N41"/>
    <mergeCell ref="K42:N42"/>
    <mergeCell ref="K43:N43"/>
    <mergeCell ref="K44:N44"/>
    <mergeCell ref="K45:N45"/>
    <mergeCell ref="K46:N46"/>
    <mergeCell ref="K47:N47"/>
    <mergeCell ref="K78:N78"/>
    <mergeCell ref="K74:N74"/>
    <mergeCell ref="K71:N71"/>
    <mergeCell ref="K72:N72"/>
    <mergeCell ref="K73:N73"/>
    <mergeCell ref="K65:N65"/>
    <mergeCell ref="K75:N75"/>
    <mergeCell ref="K76:N76"/>
    <mergeCell ref="K70:N70"/>
    <mergeCell ref="K54:N54"/>
    <mergeCell ref="K55:N55"/>
    <mergeCell ref="K56:N56"/>
    <mergeCell ref="K80:N80"/>
    <mergeCell ref="K77:N77"/>
    <mergeCell ref="K79:N79"/>
    <mergeCell ref="K53:N53"/>
    <mergeCell ref="K66:N66"/>
    <mergeCell ref="K67:N67"/>
    <mergeCell ref="K68:N68"/>
    <mergeCell ref="K69:N69"/>
    <mergeCell ref="K48:N48"/>
    <mergeCell ref="K49:N49"/>
    <mergeCell ref="K50:N50"/>
    <mergeCell ref="K51:N51"/>
    <mergeCell ref="K52:N52"/>
  </mergeCells>
  <hyperlinks>
    <hyperlink ref="B4" r:id="rId1" display="FHCV - Fundació Hospital Clínic i Veterinari" xr:uid="{0969743F-EB63-4A36-87DD-F852AB3BD8EB}"/>
    <hyperlink ref="B5" r:id="rId2" display="PRUAB - Fundació Parc de Recerca de la UAB" xr:uid="{A8F6F98F-6FDE-42D8-91E9-EB74E724D938}"/>
    <hyperlink ref="B6" r:id="rId3" xr:uid="{6B9080E8-8D88-4869-B474-A6AFEFF3AB1E}"/>
    <hyperlink ref="B7" r:id="rId4" xr:uid="{5E1FFE36-2366-4BC3-B73E-2E5DD075D512}"/>
    <hyperlink ref="B8" r:id="rId5" xr:uid="{2D98E3F2-4DA1-4E6B-8C66-54E2F79C5335}"/>
    <hyperlink ref="B9" r:id="rId6" xr:uid="{5816878D-C64A-4EAD-B1C7-B8449C4F3DD6}"/>
    <hyperlink ref="B10" r:id="rId7" xr:uid="{5C69F9D8-404F-4B78-983F-C9D6650D7AE3}"/>
    <hyperlink ref="B11" r:id="rId8" xr:uid="{518F432C-DB5B-4E64-8C1B-0BA2237F1E2A}"/>
    <hyperlink ref="B12" r:id="rId9" xr:uid="{3CA8CCE8-827E-4596-94C7-07AE2BBF6C93}"/>
    <hyperlink ref="B13" r:id="rId10" xr:uid="{14242AAC-E16A-499E-A36B-0C8988B37B6A}"/>
    <hyperlink ref="B14" r:id="rId11" xr:uid="{ABDBF0E6-E2FC-46C4-96EF-DFA9AD2D6F53}"/>
    <hyperlink ref="B15" r:id="rId12" xr:uid="{3BAE7741-878B-40F1-9E48-20382E0658FF}"/>
    <hyperlink ref="B16" r:id="rId13" xr:uid="{CA094530-60E2-4FA0-B46E-5B8AA31F5BDD}"/>
    <hyperlink ref="B17" r:id="rId14" xr:uid="{17EA2A03-7BB9-4A95-9073-B267DF8964C6}"/>
    <hyperlink ref="B18" r:id="rId15" xr:uid="{DD449A20-0629-47BF-AF26-1AD29B935BE9}"/>
    <hyperlink ref="B19" r:id="rId16" xr:uid="{09427F9F-7DBE-4ACE-8F78-B74443BCD737}"/>
    <hyperlink ref="B20" r:id="rId17" xr:uid="{68538286-A185-4B1D-9DA2-4E5650710D40}"/>
    <hyperlink ref="B21" r:id="rId18" xr:uid="{C67FF117-74C0-49F8-BCE5-A9D5C2AF6882}"/>
    <hyperlink ref="B22" r:id="rId19" xr:uid="{B5854857-7484-416F-98F8-38C68C9E32CF}"/>
    <hyperlink ref="B23" r:id="rId20" xr:uid="{DB8B8B77-980C-4810-9CC4-21D516A6C59E}"/>
    <hyperlink ref="B24" r:id="rId21" xr:uid="{E915E6BC-8A11-4FC1-9F6B-CFACC925564D}"/>
    <hyperlink ref="B25" r:id="rId22" xr:uid="{AC8A6D6A-A256-4BDE-9EE4-26A39B5AFE6D}"/>
    <hyperlink ref="B26" r:id="rId23" xr:uid="{BFC25D6D-181C-473A-B881-17D761B334C9}"/>
    <hyperlink ref="B27" r:id="rId24" xr:uid="{6188887B-F55B-4B0B-A056-EBEA0FDA7B3A}"/>
    <hyperlink ref="B29" r:id="rId25" xr:uid="{A17BEC7A-3707-4DFA-9840-7B72BAE8F6CD}"/>
    <hyperlink ref="B30" r:id="rId26" xr:uid="{8A47ED4A-6E32-4C49-91EC-EEC58C81164F}"/>
    <hyperlink ref="B31" r:id="rId27" xr:uid="{80AB618A-32D2-4EB9-AD6C-E2F7AAD6968D}"/>
    <hyperlink ref="B32" r:id="rId28" xr:uid="{FD66D764-7F21-49ED-97F1-A21CB1C836FD}"/>
    <hyperlink ref="B33" r:id="rId29" xr:uid="{2C3718B8-B8E7-499D-87F6-FAA7C2E8F981}"/>
    <hyperlink ref="B34" r:id="rId30" xr:uid="{00ABF2FA-281B-4506-86FB-A821B3F5D6F8}"/>
    <hyperlink ref="B35" r:id="rId31" xr:uid="{0A5A5F73-B1E5-4D5D-A4E2-31149A253EFC}"/>
    <hyperlink ref="B37" r:id="rId32" xr:uid="{7AF99417-DEA1-4A83-A01E-5265E56B5EAD}"/>
    <hyperlink ref="B38" r:id="rId33" xr:uid="{0AE34B3B-87F9-4D19-8874-DF35584B3DB6}"/>
    <hyperlink ref="B39" r:id="rId34" xr:uid="{40292793-FF0A-42FA-9322-CEA9A548C89A}"/>
    <hyperlink ref="B41" r:id="rId35" xr:uid="{130BB32A-A3AE-4832-BB80-1F0EFC487C17}"/>
    <hyperlink ref="B42" r:id="rId36" xr:uid="{F020C797-353A-4570-A5C6-4AC505AC936F}"/>
    <hyperlink ref="B43" r:id="rId37" xr:uid="{5C3299DF-B936-49C0-9D69-D7023BBAA515}"/>
    <hyperlink ref="B44" r:id="rId38" xr:uid="{829ACF34-343B-476D-8A81-36D254B33F6F}"/>
    <hyperlink ref="B45" r:id="rId39" xr:uid="{BA8E9E30-6F8C-4D50-BAB5-AD80099C0FC1}"/>
    <hyperlink ref="B46" r:id="rId40" xr:uid="{B78F399C-F4B6-41E7-9ADD-9CC69F536502}"/>
    <hyperlink ref="B47" r:id="rId41" xr:uid="{077D8132-EF5B-4B7E-8E1F-D7F0259D8D51}"/>
    <hyperlink ref="B48" r:id="rId42" xr:uid="{5D6DD995-9852-4FE3-9690-8B4850D0E29E}"/>
    <hyperlink ref="B49" r:id="rId43" xr:uid="{EDE8CF5B-0C8B-400D-AF17-821893FEB509}"/>
    <hyperlink ref="B50" r:id="rId44" xr:uid="{D1B34D57-9033-4191-9A79-BE728E8EC372}"/>
    <hyperlink ref="B51" r:id="rId45" xr:uid="{415819C3-4889-429A-88D2-600CF925B6FC}"/>
    <hyperlink ref="B52" r:id="rId46" xr:uid="{0D3B3D69-B21B-4DA8-AEFE-B1DD0AF82E4D}"/>
    <hyperlink ref="B53" r:id="rId47" xr:uid="{3933E946-7372-44FC-8CF6-DFED879C3EEB}"/>
    <hyperlink ref="B54" r:id="rId48" xr:uid="{679568B3-A373-459F-973C-557F0BEBCB84}"/>
    <hyperlink ref="B55" r:id="rId49" xr:uid="{C9DE6C6D-3C9C-49F2-83F4-4C07C5EB6199}"/>
    <hyperlink ref="B59" r:id="rId50" xr:uid="{6000849E-C412-4C01-87A0-2583C871205E}"/>
    <hyperlink ref="B60" r:id="rId51" xr:uid="{50910CBE-B539-4EE1-AB82-9A285B47A9DE}"/>
    <hyperlink ref="B62" r:id="rId52" xr:uid="{E052A3FC-A928-45D1-BE71-7ABF15DDF101}"/>
    <hyperlink ref="B63" r:id="rId53" display="Universia España Red de Universidades S.A. (antic Portal Universia S.A.)" xr:uid="{A2E09034-0078-41CC-BA6E-7B4A49E3463A}"/>
    <hyperlink ref="B64" r:id="rId54" xr:uid="{0CB87F6B-E38D-4842-9F81-E4AEA0C28C23}"/>
    <hyperlink ref="B65" r:id="rId55" display="BIOECLOSION, S.L." xr:uid="{6983C62D-7E1C-4F8D-8D3E-B88CF56720D5}"/>
    <hyperlink ref="B66" r:id="rId56" display="MASS FACTORY URBAN ACCESSIBLE MOBILITY, S.L." xr:uid="{E4BD1483-2F9D-4756-864F-2B1D552E2732}"/>
    <hyperlink ref="B68" r:id="rId57" display="VISUAL TAGGING SERVICES, S.L." xr:uid="{D0653598-9477-4DD2-9D6F-D072AD6E68C6}"/>
    <hyperlink ref="B69" r:id="rId58" display="VETGENOMICS, S.L." xr:uid="{6E7C5489-12C6-4D61-87DE-5112E475E00A}"/>
    <hyperlink ref="B70" r:id="rId59" display="YPSICON ADVANCED TECHNOLOGIES, S.L" xr:uid="{D0655265-0EF4-4A55-BF60-0F13AFA0C6B9}"/>
    <hyperlink ref="B72" r:id="rId60" display="NANOLIGENT, S.L." xr:uid="{908E708C-4EFE-4153-8F08-0F8B8F689162}"/>
    <hyperlink ref="B73" r:id="rId61" xr:uid="{CEFFC4F2-1E08-44E2-90D7-674B1AA1A691}"/>
    <hyperlink ref="B77" r:id="rId62" xr:uid="{AC9AD336-D6AF-4062-B74B-CB849DE42796}"/>
    <hyperlink ref="B78" r:id="rId63" xr:uid="{170C385E-1C81-4621-94D0-231F99571B21}"/>
    <hyperlink ref="B75" r:id="rId64" xr:uid="{7E1451DC-285D-40DD-821F-D43DFCD7902E}"/>
    <hyperlink ref="B28" r:id="rId65" xr:uid="{187A9FCF-7369-40C1-99F4-2332546039F8}"/>
    <hyperlink ref="B56" r:id="rId66" xr:uid="{48D9FA1E-0021-4716-B780-4BE669A0877E}"/>
    <hyperlink ref="B61" r:id="rId67" xr:uid="{16478927-10A8-484D-8A8A-D55FA65DDED1}"/>
    <hyperlink ref="B74" r:id="rId68" display="AWEC ADVISORS, S.L." xr:uid="{E0C8E463-FE5D-44DC-8DEE-41729E83BC83}"/>
    <hyperlink ref="B76" r:id="rId69" xr:uid="{DDC2D80D-53EE-4AE2-B2B9-72313C4197BE}"/>
    <hyperlink ref="B80" r:id="rId70" xr:uid="{AE50F061-5D08-4A54-9AD6-F38E81CDA3E1}"/>
    <hyperlink ref="B81" r:id="rId71" xr:uid="{4153DFD0-A258-4B47-A343-4E94F877844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57CA99FD6264459D783B236E6A70BD" ma:contentTypeVersion="17" ma:contentTypeDescription="Crea un document nou" ma:contentTypeScope="" ma:versionID="ab377ae80da28347f6f731c1be5dc189">
  <xsd:schema xmlns:xsd="http://www.w3.org/2001/XMLSchema" xmlns:xs="http://www.w3.org/2001/XMLSchema" xmlns:p="http://schemas.microsoft.com/office/2006/metadata/properties" xmlns:ns2="a2952b7a-5c1d-4df0-851d-68ab61ff9ae3" xmlns:ns3="10ab2096-9044-4b7c-8bae-276a051b0a02" targetNamespace="http://schemas.microsoft.com/office/2006/metadata/properties" ma:root="true" ma:fieldsID="dac56cb564a9f3f31bb2b504f7a4b31f" ns2:_="" ns3:_="">
    <xsd:import namespace="a2952b7a-5c1d-4df0-851d-68ab61ff9ae3"/>
    <xsd:import namespace="10ab2096-9044-4b7c-8bae-276a051b0a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52b7a-5c1d-4df0-851d-68ab61ff9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b2096-9044-4b7c-8bae-276a051b0a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472f37-7f75-496b-b644-115f11493ea4}" ma:internalName="TaxCatchAll" ma:showField="CatchAllData" ma:web="10ab2096-9044-4b7c-8bae-276a051b0a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52b7a-5c1d-4df0-851d-68ab61ff9ae3">
      <Terms xmlns="http://schemas.microsoft.com/office/infopath/2007/PartnerControls"/>
    </lcf76f155ced4ddcb4097134ff3c332f>
    <TaxCatchAll xmlns="10ab2096-9044-4b7c-8bae-276a051b0a02" xsi:nil="true"/>
  </documentManagement>
</p:properties>
</file>

<file path=customXml/itemProps1.xml><?xml version="1.0" encoding="utf-8"?>
<ds:datastoreItem xmlns:ds="http://schemas.openxmlformats.org/officeDocument/2006/customXml" ds:itemID="{D45627EF-8C5D-41CE-A7BD-472DDBA0B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39E2A-4769-43E9-A26A-579DF2A16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52b7a-5c1d-4df0-851d-68ab61ff9ae3"/>
    <ds:schemaRef ds:uri="10ab2096-9044-4b7c-8bae-276a051b0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72DFFC-7823-4A4A-B1E9-015491BACDF7}">
  <ds:schemaRefs>
    <ds:schemaRef ds:uri="http://schemas.microsoft.com/office/2006/metadata/properties"/>
    <ds:schemaRef ds:uri="http://schemas.microsoft.com/office/infopath/2007/PartnerControls"/>
    <ds:schemaRef ds:uri="a2952b7a-5c1d-4df0-851d-68ab61ff9ae3"/>
    <ds:schemaRef ds:uri="10ab2096-9044-4b7c-8bae-276a051b0a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Vives Prieto</dc:creator>
  <cp:lastModifiedBy>Dolors Vior i Ortiz</cp:lastModifiedBy>
  <dcterms:created xsi:type="dcterms:W3CDTF">2023-07-21T10:06:10Z</dcterms:created>
  <dcterms:modified xsi:type="dcterms:W3CDTF">2024-10-29T11:02:13Z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0x0101004557CA99FD6264459D783B236E6A70BD</vt:lpwstr>
  </property>
</Properties>
</file>