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AS per categoria" sheetId="1" r:id="rId1"/>
    <sheet name="PAS per règim jurídic" sheetId="2" r:id="rId2"/>
    <sheet name="PAS per franja d'edat" sheetId="3" r:id="rId3"/>
    <sheet name="Evolució del PAS" sheetId="4" r:id="rId4"/>
  </sheets>
  <definedNames>
    <definedName name="_xlnm.Print_Area" localSheetId="3">'Evolució del PAS'!$A$1:$G$33</definedName>
  </definedNames>
  <calcPr fullCalcOnLoad="1"/>
</workbook>
</file>

<file path=xl/sharedStrings.xml><?xml version="1.0" encoding="utf-8"?>
<sst xmlns="http://schemas.openxmlformats.org/spreadsheetml/2006/main" count="138" uniqueCount="73">
  <si>
    <t>Data: Desembre 2011</t>
  </si>
  <si>
    <t>Grup</t>
  </si>
  <si>
    <t>%</t>
  </si>
  <si>
    <t>Dona</t>
  </si>
  <si>
    <t>Home</t>
  </si>
  <si>
    <t>Total</t>
  </si>
  <si>
    <t>1</t>
  </si>
  <si>
    <t>2</t>
  </si>
  <si>
    <t>3</t>
  </si>
  <si>
    <t>4</t>
  </si>
  <si>
    <t>A</t>
  </si>
  <si>
    <t>B</t>
  </si>
  <si>
    <t>C</t>
  </si>
  <si>
    <t>D</t>
  </si>
  <si>
    <t xml:space="preserve">Personal d'Administració i Serveis per categoria laboral </t>
  </si>
  <si>
    <t xml:space="preserve">Personal d'Administració i Serveis per categoria i per règim jurídic </t>
  </si>
  <si>
    <t xml:space="preserve">Categoria </t>
  </si>
  <si>
    <t>PAS Funcionari de carrera</t>
  </si>
  <si>
    <t>PAS Funcionari interí</t>
  </si>
  <si>
    <t>PAS Laboral  fixe</t>
  </si>
  <si>
    <t>PAS Laboral eventual cap.I</t>
  </si>
  <si>
    <t>PAS Laboral eventual cap. VI suport a la recerca</t>
  </si>
  <si>
    <t>PAS Laboral Cap.VI suport a la recerca</t>
  </si>
  <si>
    <t>PAS Laboral indefinit no fixe</t>
  </si>
  <si>
    <t>Cos tècnic de Gestió</t>
  </si>
  <si>
    <t>Cos de gestió</t>
  </si>
  <si>
    <t>Bibliotecaris</t>
  </si>
  <si>
    <t>Administratius</t>
  </si>
  <si>
    <t>Auxiliars Administratius</t>
  </si>
  <si>
    <t>Personal Directiu</t>
  </si>
  <si>
    <t>Tècnic  Superior</t>
  </si>
  <si>
    <t>Tècnic Mitjà</t>
  </si>
  <si>
    <t>Personal Tècnic</t>
  </si>
  <si>
    <t>Personal Especialitzat</t>
  </si>
  <si>
    <t>Tècnic Superior de Suport a la Recerca</t>
  </si>
  <si>
    <t>Tècnic mitjà de Suport a la Recerca</t>
  </si>
  <si>
    <t>Tècnic especialista de suport a la Recerca</t>
  </si>
  <si>
    <t>Auxiliar de suport a la recerca</t>
  </si>
  <si>
    <t>Auxiliar Administratiu  de Suport recerca</t>
  </si>
  <si>
    <t>Altres</t>
  </si>
  <si>
    <t>Edat</t>
  </si>
  <si>
    <t>&lt; 25</t>
  </si>
  <si>
    <t>de 25 a 34</t>
  </si>
  <si>
    <t>de 35 a 44</t>
  </si>
  <si>
    <t>de 45 a 54</t>
  </si>
  <si>
    <t>de 55 a 65</t>
  </si>
  <si>
    <t>Personal d'Administració i Serveis</t>
  </si>
  <si>
    <t>OGID, Oficina de Gestió de la Informació i de la Documentació</t>
  </si>
  <si>
    <t xml:space="preserve">Personal d'Administració i Serveis per franja d'edat i per règim jurídic </t>
  </si>
  <si>
    <t>Evolució de la distribució del personal d'administració i serveis (PAS) per àmbits</t>
  </si>
  <si>
    <t>Administracions de centre</t>
  </si>
  <si>
    <t>Serveis de suport a la recerca i a la docència</t>
  </si>
  <si>
    <t>Departaments</t>
  </si>
  <si>
    <t>Ciències experimentals i tecnologies</t>
  </si>
  <si>
    <t>Ciències humanes</t>
  </si>
  <si>
    <t>Ciències de la salut</t>
  </si>
  <si>
    <t>Ciències socials</t>
  </si>
  <si>
    <t>Instituts i centres de recerca</t>
  </si>
  <si>
    <t>Àmbits de gestió centralitzada</t>
  </si>
  <si>
    <t>Altres serveis</t>
  </si>
  <si>
    <t>,</t>
  </si>
  <si>
    <t>Desembre de 2011*</t>
  </si>
  <si>
    <t>Àmbits</t>
  </si>
  <si>
    <r>
      <t xml:space="preserve">* </t>
    </r>
    <r>
      <rPr>
        <i/>
        <sz val="9"/>
        <color indexed="10"/>
        <rFont val="Arial"/>
        <family val="2"/>
      </rPr>
      <t>Inclou el personal de capítol VI.</t>
    </r>
  </si>
  <si>
    <t>desembre 2003</t>
  </si>
  <si>
    <t>desembre 2004</t>
  </si>
  <si>
    <t>desembre 2005</t>
  </si>
  <si>
    <t>desembre 2006</t>
  </si>
  <si>
    <t>desembre 2007</t>
  </si>
  <si>
    <t>desembre 2008</t>
  </si>
  <si>
    <t>desembre 2009</t>
  </si>
  <si>
    <t>desembre 2010</t>
  </si>
  <si>
    <t>desembre 2011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</si>
</sst>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0"/>
    </font>
    <font>
      <sz val="9"/>
      <color rgb="FF000000"/>
      <name val="Arial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/>
      <bottom style="thin">
        <color rgb="FFC0C0C0"/>
      </bottom>
    </border>
    <border>
      <left>
        <color indexed="63"/>
      </left>
      <right style="thin">
        <color rgb="FFC0C0C0"/>
      </right>
      <top/>
      <bottom style="thin">
        <color rgb="FFC0C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39" fillId="0" borderId="0" xfId="55" applyFont="1">
      <alignment/>
      <protection/>
    </xf>
    <xf numFmtId="0" fontId="39" fillId="0" borderId="0" xfId="55" applyFont="1" applyAlignment="1">
      <alignment horizontal="center" vertical="center"/>
      <protection/>
    </xf>
    <xf numFmtId="0" fontId="39" fillId="0" borderId="0" xfId="55" applyFont="1" applyAlignment="1">
      <alignment horizontal="center"/>
      <protection/>
    </xf>
    <xf numFmtId="0" fontId="39" fillId="0" borderId="0" xfId="0" applyFont="1" applyAlignment="1">
      <alignment vertical="top"/>
    </xf>
    <xf numFmtId="0" fontId="47" fillId="0" borderId="0" xfId="55" applyFont="1" applyAlignment="1">
      <alignment horizontal="center" vertical="center"/>
      <protection/>
    </xf>
    <xf numFmtId="0" fontId="47" fillId="0" borderId="0" xfId="0" applyFont="1" applyAlignment="1">
      <alignment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10" fontId="49" fillId="33" borderId="10" xfId="0" applyNumberFormat="1" applyFont="1" applyFill="1" applyBorder="1" applyAlignment="1">
      <alignment horizontal="center" vertical="center"/>
    </xf>
    <xf numFmtId="10" fontId="48" fillId="34" borderId="12" xfId="0" applyNumberFormat="1" applyFont="1" applyFill="1" applyBorder="1" applyAlignment="1">
      <alignment horizontal="center" vertical="center"/>
    </xf>
    <xf numFmtId="170" fontId="49" fillId="33" borderId="10" xfId="0" applyNumberFormat="1" applyFont="1" applyFill="1" applyBorder="1" applyAlignment="1">
      <alignment horizontal="center" vertical="center"/>
    </xf>
    <xf numFmtId="170" fontId="48" fillId="34" borderId="12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170" fontId="48" fillId="34" borderId="13" xfId="0" applyNumberFormat="1" applyFont="1" applyFill="1" applyBorder="1" applyAlignment="1">
      <alignment horizontal="center" vertical="center"/>
    </xf>
    <xf numFmtId="170" fontId="48" fillId="34" borderId="14" xfId="0" applyNumberFormat="1" applyFont="1" applyFill="1" applyBorder="1" applyAlignment="1">
      <alignment horizontal="center" vertical="center"/>
    </xf>
    <xf numFmtId="10" fontId="48" fillId="34" borderId="13" xfId="0" applyNumberFormat="1" applyFont="1" applyFill="1" applyBorder="1" applyAlignment="1">
      <alignment horizontal="center" vertical="center"/>
    </xf>
    <xf numFmtId="10" fontId="48" fillId="3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8" fillId="33" borderId="15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170" fontId="49" fillId="33" borderId="15" xfId="0" applyNumberFormat="1" applyFont="1" applyFill="1" applyBorder="1" applyAlignment="1">
      <alignment horizontal="center" vertical="center"/>
    </xf>
    <xf numFmtId="170" fontId="49" fillId="33" borderId="16" xfId="0" applyNumberFormat="1" applyFont="1" applyFill="1" applyBorder="1" applyAlignment="1">
      <alignment horizontal="center" vertical="center"/>
    </xf>
    <xf numFmtId="170" fontId="49" fillId="33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8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 vertical="top" wrapText="1"/>
    </xf>
    <xf numFmtId="0" fontId="48" fillId="3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8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Millares [0]_4-B-1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21.140625" style="0" customWidth="1"/>
    <col min="2" max="7" width="10.7109375" style="0" customWidth="1"/>
    <col min="8" max="8" width="13.140625" style="0" customWidth="1"/>
  </cols>
  <sheetData>
    <row r="1" spans="1:5" s="2" customFormat="1" ht="18">
      <c r="A1" s="1" t="s">
        <v>14</v>
      </c>
      <c r="C1" s="3"/>
      <c r="D1" s="3"/>
      <c r="E1" s="4"/>
    </row>
    <row r="2" spans="3:5" s="2" customFormat="1" ht="15" customHeight="1">
      <c r="C2" s="3"/>
      <c r="D2" s="3"/>
      <c r="E2" s="4"/>
    </row>
    <row r="3" spans="1:5" s="2" customFormat="1" ht="15" customHeight="1">
      <c r="A3" s="22" t="s">
        <v>0</v>
      </c>
      <c r="B3" s="5"/>
      <c r="C3" s="6"/>
      <c r="D3" s="6"/>
      <c r="E3" s="4"/>
    </row>
    <row r="4" ht="15" customHeight="1"/>
    <row r="5" spans="1:7" ht="15" customHeight="1">
      <c r="A5" s="40" t="s">
        <v>1</v>
      </c>
      <c r="B5" s="41" t="s">
        <v>2</v>
      </c>
      <c r="C5" s="41"/>
      <c r="D5" s="41"/>
      <c r="E5" s="41" t="s">
        <v>46</v>
      </c>
      <c r="F5" s="41"/>
      <c r="G5" s="41"/>
    </row>
    <row r="6" spans="1:7" ht="15" customHeight="1">
      <c r="A6" s="40"/>
      <c r="B6" s="8" t="s">
        <v>3</v>
      </c>
      <c r="C6" s="8" t="s">
        <v>4</v>
      </c>
      <c r="D6" s="9" t="s">
        <v>5</v>
      </c>
      <c r="E6" s="8" t="s">
        <v>3</v>
      </c>
      <c r="F6" s="8" t="s">
        <v>4</v>
      </c>
      <c r="G6" s="9" t="s">
        <v>5</v>
      </c>
    </row>
    <row r="7" spans="1:7" ht="15" customHeight="1">
      <c r="A7" s="10" t="s">
        <v>6</v>
      </c>
      <c r="B7" s="11">
        <v>0.497863247863248</v>
      </c>
      <c r="C7" s="11">
        <v>0.502136752136752</v>
      </c>
      <c r="D7" s="12">
        <v>1</v>
      </c>
      <c r="E7" s="13">
        <v>233</v>
      </c>
      <c r="F7" s="13">
        <v>235</v>
      </c>
      <c r="G7" s="14">
        <v>468</v>
      </c>
    </row>
    <row r="8" spans="1:7" ht="15" customHeight="1">
      <c r="A8" s="10" t="s">
        <v>7</v>
      </c>
      <c r="B8" s="11">
        <v>0.441048034934498</v>
      </c>
      <c r="C8" s="11">
        <v>0.558951965065502</v>
      </c>
      <c r="D8" s="12">
        <v>1</v>
      </c>
      <c r="E8" s="13">
        <v>101</v>
      </c>
      <c r="F8" s="13">
        <v>128</v>
      </c>
      <c r="G8" s="14">
        <v>229</v>
      </c>
    </row>
    <row r="9" spans="1:7" ht="15" customHeight="1">
      <c r="A9" s="10" t="s">
        <v>8</v>
      </c>
      <c r="B9" s="11">
        <v>0.515873015873016</v>
      </c>
      <c r="C9" s="11">
        <v>0.484126984126984</v>
      </c>
      <c r="D9" s="12">
        <v>1</v>
      </c>
      <c r="E9" s="13">
        <v>260</v>
      </c>
      <c r="F9" s="13">
        <v>244</v>
      </c>
      <c r="G9" s="14">
        <v>504</v>
      </c>
    </row>
    <row r="10" spans="1:7" ht="15" customHeight="1">
      <c r="A10" s="10" t="s">
        <v>9</v>
      </c>
      <c r="B10" s="11">
        <v>0.601328903654485</v>
      </c>
      <c r="C10" s="11">
        <v>0.398671096345515</v>
      </c>
      <c r="D10" s="12">
        <v>1</v>
      </c>
      <c r="E10" s="13">
        <v>181</v>
      </c>
      <c r="F10" s="13">
        <v>120</v>
      </c>
      <c r="G10" s="14">
        <v>301</v>
      </c>
    </row>
    <row r="11" spans="1:7" ht="15" customHeight="1">
      <c r="A11" s="10" t="s">
        <v>10</v>
      </c>
      <c r="B11" s="11">
        <v>0.660377358490566</v>
      </c>
      <c r="C11" s="11">
        <v>0.339622641509434</v>
      </c>
      <c r="D11" s="12">
        <v>1</v>
      </c>
      <c r="E11" s="13">
        <v>35</v>
      </c>
      <c r="F11" s="13">
        <v>18</v>
      </c>
      <c r="G11" s="14">
        <v>53</v>
      </c>
    </row>
    <row r="12" spans="1:7" ht="15" customHeight="1">
      <c r="A12" s="10" t="s">
        <v>11</v>
      </c>
      <c r="B12" s="11">
        <v>0.745</v>
      </c>
      <c r="C12" s="11">
        <v>0.255</v>
      </c>
      <c r="D12" s="12">
        <v>1</v>
      </c>
      <c r="E12" s="13">
        <v>149</v>
      </c>
      <c r="F12" s="13">
        <v>51</v>
      </c>
      <c r="G12" s="14">
        <v>200</v>
      </c>
    </row>
    <row r="13" spans="1:7" ht="15" customHeight="1">
      <c r="A13" s="10" t="s">
        <v>12</v>
      </c>
      <c r="B13" s="11">
        <v>0.75531914893617</v>
      </c>
      <c r="C13" s="11">
        <v>0.24468085106383</v>
      </c>
      <c r="D13" s="12">
        <v>1</v>
      </c>
      <c r="E13" s="13">
        <v>355</v>
      </c>
      <c r="F13" s="13">
        <v>115</v>
      </c>
      <c r="G13" s="14">
        <v>470</v>
      </c>
    </row>
    <row r="14" spans="1:7" ht="15" customHeight="1">
      <c r="A14" s="10" t="s">
        <v>13</v>
      </c>
      <c r="B14" s="11">
        <v>0.81294964028777</v>
      </c>
      <c r="C14" s="11">
        <v>0.18705035971223</v>
      </c>
      <c r="D14" s="12">
        <v>1</v>
      </c>
      <c r="E14" s="13">
        <v>226</v>
      </c>
      <c r="F14" s="13">
        <v>52</v>
      </c>
      <c r="G14" s="14">
        <v>278</v>
      </c>
    </row>
    <row r="15" spans="1:7" ht="19.5" customHeight="1">
      <c r="A15" s="15" t="s">
        <v>5</v>
      </c>
      <c r="B15" s="18">
        <v>0.615261685976828</v>
      </c>
      <c r="C15" s="18">
        <v>0.384738314023172</v>
      </c>
      <c r="D15" s="19">
        <v>1</v>
      </c>
      <c r="E15" s="16">
        <v>1540</v>
      </c>
      <c r="F15" s="16">
        <v>963</v>
      </c>
      <c r="G15" s="17">
        <v>2503</v>
      </c>
    </row>
    <row r="16" spans="3:5" ht="15" customHeight="1">
      <c r="C16" s="20"/>
      <c r="D16" s="20"/>
      <c r="E16" s="20"/>
    </row>
    <row r="17" spans="1:5" ht="15" customHeight="1">
      <c r="A17" t="s">
        <v>47</v>
      </c>
      <c r="B17" s="21"/>
      <c r="C17" s="21"/>
      <c r="D17" s="21"/>
      <c r="E17" s="21"/>
    </row>
  </sheetData>
  <sheetProtection/>
  <mergeCells count="3">
    <mergeCell ref="A5:A6"/>
    <mergeCell ref="B5:D5"/>
    <mergeCell ref="E5:G5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2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2.28125" style="0" customWidth="1"/>
    <col min="2" max="4" width="10.7109375" style="0" customWidth="1"/>
    <col min="5" max="5" width="10.8515625" style="0" customWidth="1"/>
    <col min="6" max="10" width="10.7109375" style="0" customWidth="1"/>
    <col min="11" max="11" width="10.8515625" style="0" customWidth="1"/>
    <col min="12" max="16" width="10.7109375" style="0" customWidth="1"/>
    <col min="17" max="17" width="10.8515625" style="0" customWidth="1"/>
    <col min="18" max="22" width="10.7109375" style="0" customWidth="1"/>
    <col min="23" max="23" width="10.8515625" style="0" customWidth="1"/>
  </cols>
  <sheetData>
    <row r="1" spans="1:7" s="2" customFormat="1" ht="18">
      <c r="A1" s="1" t="s">
        <v>15</v>
      </c>
      <c r="C1" s="3"/>
      <c r="D1" s="3"/>
      <c r="E1" s="3"/>
      <c r="F1" s="4"/>
      <c r="G1" s="4"/>
    </row>
    <row r="2" spans="3:7" s="2" customFormat="1" ht="15" customHeight="1">
      <c r="C2" s="3"/>
      <c r="D2" s="3"/>
      <c r="E2" s="3"/>
      <c r="F2" s="4"/>
      <c r="G2" s="4"/>
    </row>
    <row r="3" spans="1:7" s="2" customFormat="1" ht="15" customHeight="1">
      <c r="A3" s="22" t="s">
        <v>0</v>
      </c>
      <c r="B3" s="5"/>
      <c r="C3" s="6"/>
      <c r="D3" s="6"/>
      <c r="E3" s="6"/>
      <c r="F3" s="4"/>
      <c r="G3" s="4"/>
    </row>
    <row r="4" spans="1:7" s="2" customFormat="1" ht="15" customHeight="1">
      <c r="A4" s="46"/>
      <c r="B4" s="46"/>
      <c r="C4" s="3"/>
      <c r="D4" s="3"/>
      <c r="E4" s="3"/>
      <c r="F4" s="4"/>
      <c r="G4" s="4"/>
    </row>
    <row r="5" spans="1:23" ht="15" customHeight="1">
      <c r="A5" s="50" t="s">
        <v>16</v>
      </c>
      <c r="B5" s="42" t="s">
        <v>46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30" customHeight="1">
      <c r="A6" s="50"/>
      <c r="B6" s="47" t="s">
        <v>17</v>
      </c>
      <c r="C6" s="48"/>
      <c r="D6" s="49"/>
      <c r="E6" s="47" t="s">
        <v>18</v>
      </c>
      <c r="F6" s="48"/>
      <c r="G6" s="49"/>
      <c r="H6" s="47" t="s">
        <v>19</v>
      </c>
      <c r="I6" s="48"/>
      <c r="J6" s="49"/>
      <c r="K6" s="47" t="s">
        <v>20</v>
      </c>
      <c r="L6" s="48"/>
      <c r="M6" s="49"/>
      <c r="N6" s="47" t="s">
        <v>21</v>
      </c>
      <c r="O6" s="48"/>
      <c r="P6" s="49"/>
      <c r="Q6" s="47" t="s">
        <v>22</v>
      </c>
      <c r="R6" s="48"/>
      <c r="S6" s="49"/>
      <c r="T6" s="47" t="s">
        <v>23</v>
      </c>
      <c r="U6" s="48"/>
      <c r="V6" s="49"/>
      <c r="W6" s="44" t="s">
        <v>5</v>
      </c>
    </row>
    <row r="7" spans="1:23" ht="15" customHeight="1">
      <c r="A7" s="51"/>
      <c r="B7" s="24" t="s">
        <v>3</v>
      </c>
      <c r="C7" s="24" t="s">
        <v>4</v>
      </c>
      <c r="D7" s="25" t="s">
        <v>5</v>
      </c>
      <c r="E7" s="24" t="s">
        <v>3</v>
      </c>
      <c r="F7" s="24" t="s">
        <v>4</v>
      </c>
      <c r="G7" s="25" t="s">
        <v>5</v>
      </c>
      <c r="H7" s="24" t="s">
        <v>3</v>
      </c>
      <c r="I7" s="24" t="s">
        <v>4</v>
      </c>
      <c r="J7" s="25" t="s">
        <v>5</v>
      </c>
      <c r="K7" s="24" t="s">
        <v>3</v>
      </c>
      <c r="L7" s="24" t="s">
        <v>4</v>
      </c>
      <c r="M7" s="25" t="s">
        <v>5</v>
      </c>
      <c r="N7" s="24" t="s">
        <v>3</v>
      </c>
      <c r="O7" s="24" t="s">
        <v>4</v>
      </c>
      <c r="P7" s="25" t="s">
        <v>5</v>
      </c>
      <c r="Q7" s="24" t="s">
        <v>3</v>
      </c>
      <c r="R7" s="24" t="s">
        <v>4</v>
      </c>
      <c r="S7" s="25" t="s">
        <v>5</v>
      </c>
      <c r="T7" s="24" t="s">
        <v>3</v>
      </c>
      <c r="U7" s="24" t="s">
        <v>4</v>
      </c>
      <c r="V7" s="25" t="s">
        <v>5</v>
      </c>
      <c r="W7" s="45"/>
    </row>
    <row r="8" spans="1:23" ht="15" customHeight="1">
      <c r="A8" s="26" t="s">
        <v>24</v>
      </c>
      <c r="B8" s="13">
        <v>34</v>
      </c>
      <c r="C8" s="13">
        <v>18</v>
      </c>
      <c r="D8" s="14">
        <f>SUM(B8:C8)</f>
        <v>52</v>
      </c>
      <c r="E8" s="13">
        <v>0</v>
      </c>
      <c r="F8" s="13">
        <v>0</v>
      </c>
      <c r="G8" s="14">
        <f>SUM(E8:F8)</f>
        <v>0</v>
      </c>
      <c r="H8" s="13">
        <v>0</v>
      </c>
      <c r="I8" s="13">
        <v>0</v>
      </c>
      <c r="J8" s="14">
        <f>SUM(H8:I8)</f>
        <v>0</v>
      </c>
      <c r="K8" s="13">
        <v>0</v>
      </c>
      <c r="L8" s="13">
        <v>0</v>
      </c>
      <c r="M8" s="14">
        <f>SUM(K8:L8)</f>
        <v>0</v>
      </c>
      <c r="N8" s="13">
        <v>0</v>
      </c>
      <c r="O8" s="13">
        <v>0</v>
      </c>
      <c r="P8" s="14">
        <f>SUM(N8:O8)</f>
        <v>0</v>
      </c>
      <c r="Q8" s="13">
        <v>0</v>
      </c>
      <c r="R8" s="13">
        <v>0</v>
      </c>
      <c r="S8" s="14">
        <f>SUM(Q8:R8)</f>
        <v>0</v>
      </c>
      <c r="T8" s="13">
        <v>0</v>
      </c>
      <c r="U8" s="13">
        <v>0</v>
      </c>
      <c r="V8" s="14">
        <f>SUM(T8:U8)</f>
        <v>0</v>
      </c>
      <c r="W8" s="14">
        <v>52</v>
      </c>
    </row>
    <row r="9" spans="1:23" ht="15" customHeight="1">
      <c r="A9" s="26" t="s">
        <v>25</v>
      </c>
      <c r="B9" s="13">
        <v>85</v>
      </c>
      <c r="C9" s="13">
        <v>31</v>
      </c>
      <c r="D9" s="14">
        <f aca="true" t="shared" si="0" ref="D9:D23">SUM(B9:C9)</f>
        <v>116</v>
      </c>
      <c r="E9" s="13">
        <v>1</v>
      </c>
      <c r="F9" s="13">
        <v>3</v>
      </c>
      <c r="G9" s="14">
        <f aca="true" t="shared" si="1" ref="G9:G23">SUM(E9:F9)</f>
        <v>4</v>
      </c>
      <c r="H9" s="13">
        <v>0</v>
      </c>
      <c r="I9" s="13">
        <v>0</v>
      </c>
      <c r="J9" s="14">
        <f aca="true" t="shared" si="2" ref="J9:J23">SUM(H9:I9)</f>
        <v>0</v>
      </c>
      <c r="K9" s="13">
        <v>0</v>
      </c>
      <c r="L9" s="13">
        <v>0</v>
      </c>
      <c r="M9" s="14">
        <f aca="true" t="shared" si="3" ref="M9:M23">SUM(K9:L9)</f>
        <v>0</v>
      </c>
      <c r="N9" s="13">
        <v>0</v>
      </c>
      <c r="O9" s="13">
        <v>0</v>
      </c>
      <c r="P9" s="14">
        <f aca="true" t="shared" si="4" ref="P9:P23">SUM(N9:O9)</f>
        <v>0</v>
      </c>
      <c r="Q9" s="13">
        <v>0</v>
      </c>
      <c r="R9" s="13">
        <v>0</v>
      </c>
      <c r="S9" s="14">
        <f aca="true" t="shared" si="5" ref="S9:S23">SUM(Q9:R9)</f>
        <v>0</v>
      </c>
      <c r="T9" s="13">
        <v>0</v>
      </c>
      <c r="U9" s="13">
        <v>0</v>
      </c>
      <c r="V9" s="14">
        <f aca="true" t="shared" si="6" ref="V9:V23">SUM(T9:U9)</f>
        <v>0</v>
      </c>
      <c r="W9" s="14">
        <v>120</v>
      </c>
    </row>
    <row r="10" spans="1:23" ht="15" customHeight="1">
      <c r="A10" s="26" t="s">
        <v>26</v>
      </c>
      <c r="B10" s="13">
        <v>47</v>
      </c>
      <c r="C10" s="13">
        <v>13</v>
      </c>
      <c r="D10" s="14">
        <f t="shared" si="0"/>
        <v>60</v>
      </c>
      <c r="E10" s="13">
        <v>5</v>
      </c>
      <c r="F10" s="13">
        <v>1</v>
      </c>
      <c r="G10" s="14">
        <f t="shared" si="1"/>
        <v>6</v>
      </c>
      <c r="H10" s="13">
        <v>0</v>
      </c>
      <c r="I10" s="13">
        <v>0</v>
      </c>
      <c r="J10" s="14">
        <f t="shared" si="2"/>
        <v>0</v>
      </c>
      <c r="K10" s="13">
        <v>0</v>
      </c>
      <c r="L10" s="13">
        <v>0</v>
      </c>
      <c r="M10" s="14">
        <f t="shared" si="3"/>
        <v>0</v>
      </c>
      <c r="N10" s="13">
        <v>0</v>
      </c>
      <c r="O10" s="13">
        <v>0</v>
      </c>
      <c r="P10" s="14">
        <f t="shared" si="4"/>
        <v>0</v>
      </c>
      <c r="Q10" s="13">
        <v>0</v>
      </c>
      <c r="R10" s="13">
        <v>0</v>
      </c>
      <c r="S10" s="14">
        <f t="shared" si="5"/>
        <v>0</v>
      </c>
      <c r="T10" s="13">
        <v>0</v>
      </c>
      <c r="U10" s="13">
        <v>0</v>
      </c>
      <c r="V10" s="14">
        <f t="shared" si="6"/>
        <v>0</v>
      </c>
      <c r="W10" s="14">
        <v>66</v>
      </c>
    </row>
    <row r="11" spans="1:23" ht="15" customHeight="1">
      <c r="A11" s="26" t="s">
        <v>27</v>
      </c>
      <c r="B11" s="13">
        <v>361</v>
      </c>
      <c r="C11" s="13">
        <v>116</v>
      </c>
      <c r="D11" s="14">
        <f t="shared" si="0"/>
        <v>477</v>
      </c>
      <c r="E11" s="13">
        <v>0</v>
      </c>
      <c r="F11" s="13">
        <v>0</v>
      </c>
      <c r="G11" s="14">
        <f t="shared" si="1"/>
        <v>0</v>
      </c>
      <c r="H11" s="13">
        <v>0</v>
      </c>
      <c r="I11" s="13">
        <v>0</v>
      </c>
      <c r="J11" s="14">
        <f t="shared" si="2"/>
        <v>0</v>
      </c>
      <c r="K11" s="13">
        <v>0</v>
      </c>
      <c r="L11" s="13">
        <v>0</v>
      </c>
      <c r="M11" s="14">
        <f t="shared" si="3"/>
        <v>0</v>
      </c>
      <c r="N11" s="13">
        <v>0</v>
      </c>
      <c r="O11" s="13">
        <v>0</v>
      </c>
      <c r="P11" s="14">
        <f t="shared" si="4"/>
        <v>0</v>
      </c>
      <c r="Q11" s="13">
        <v>0</v>
      </c>
      <c r="R11" s="13">
        <v>0</v>
      </c>
      <c r="S11" s="14">
        <f t="shared" si="5"/>
        <v>0</v>
      </c>
      <c r="T11" s="13">
        <v>0</v>
      </c>
      <c r="U11" s="13">
        <v>0</v>
      </c>
      <c r="V11" s="14">
        <f t="shared" si="6"/>
        <v>0</v>
      </c>
      <c r="W11" s="14">
        <v>477</v>
      </c>
    </row>
    <row r="12" spans="1:23" ht="15" customHeight="1">
      <c r="A12" s="26" t="s">
        <v>28</v>
      </c>
      <c r="B12" s="13">
        <v>70</v>
      </c>
      <c r="C12" s="13">
        <v>15</v>
      </c>
      <c r="D12" s="14">
        <f t="shared" si="0"/>
        <v>85</v>
      </c>
      <c r="E12" s="13">
        <v>143</v>
      </c>
      <c r="F12" s="13">
        <v>36</v>
      </c>
      <c r="G12" s="14">
        <f t="shared" si="1"/>
        <v>179</v>
      </c>
      <c r="H12" s="13">
        <v>0</v>
      </c>
      <c r="I12" s="13">
        <v>0</v>
      </c>
      <c r="J12" s="14">
        <f t="shared" si="2"/>
        <v>0</v>
      </c>
      <c r="K12" s="13">
        <v>0</v>
      </c>
      <c r="L12" s="13">
        <v>0</v>
      </c>
      <c r="M12" s="14">
        <f t="shared" si="3"/>
        <v>0</v>
      </c>
      <c r="N12" s="13">
        <v>0</v>
      </c>
      <c r="O12" s="13">
        <v>0</v>
      </c>
      <c r="P12" s="14">
        <f t="shared" si="4"/>
        <v>0</v>
      </c>
      <c r="Q12" s="13">
        <v>0</v>
      </c>
      <c r="R12" s="13">
        <v>0</v>
      </c>
      <c r="S12" s="14">
        <f t="shared" si="5"/>
        <v>0</v>
      </c>
      <c r="T12" s="13">
        <v>0</v>
      </c>
      <c r="U12" s="13">
        <v>0</v>
      </c>
      <c r="V12" s="14">
        <f t="shared" si="6"/>
        <v>0</v>
      </c>
      <c r="W12" s="14">
        <v>264</v>
      </c>
    </row>
    <row r="13" spans="1:23" ht="15" customHeight="1">
      <c r="A13" s="26" t="s">
        <v>29</v>
      </c>
      <c r="B13" s="13">
        <v>0</v>
      </c>
      <c r="C13" s="13">
        <v>0</v>
      </c>
      <c r="D13" s="14">
        <f t="shared" si="0"/>
        <v>0</v>
      </c>
      <c r="E13" s="13">
        <v>0</v>
      </c>
      <c r="F13" s="13">
        <v>0</v>
      </c>
      <c r="G13" s="14">
        <f t="shared" si="1"/>
        <v>0</v>
      </c>
      <c r="H13" s="13">
        <v>2</v>
      </c>
      <c r="I13" s="13">
        <v>2</v>
      </c>
      <c r="J13" s="14">
        <f t="shared" si="2"/>
        <v>4</v>
      </c>
      <c r="K13" s="13">
        <v>0</v>
      </c>
      <c r="L13" s="13">
        <v>0</v>
      </c>
      <c r="M13" s="14">
        <f t="shared" si="3"/>
        <v>0</v>
      </c>
      <c r="N13" s="13">
        <v>0</v>
      </c>
      <c r="O13" s="13">
        <v>0</v>
      </c>
      <c r="P13" s="14">
        <f t="shared" si="4"/>
        <v>0</v>
      </c>
      <c r="Q13" s="13">
        <v>0</v>
      </c>
      <c r="R13" s="13">
        <v>0</v>
      </c>
      <c r="S13" s="14">
        <f t="shared" si="5"/>
        <v>0</v>
      </c>
      <c r="T13" s="13">
        <v>0</v>
      </c>
      <c r="U13" s="13">
        <v>0</v>
      </c>
      <c r="V13" s="14">
        <f t="shared" si="6"/>
        <v>0</v>
      </c>
      <c r="W13" s="14">
        <v>4</v>
      </c>
    </row>
    <row r="14" spans="1:23" ht="15" customHeight="1">
      <c r="A14" s="26" t="s">
        <v>30</v>
      </c>
      <c r="B14" s="13">
        <v>0</v>
      </c>
      <c r="C14" s="13">
        <v>0</v>
      </c>
      <c r="D14" s="14">
        <f t="shared" si="0"/>
        <v>0</v>
      </c>
      <c r="E14" s="13">
        <v>0</v>
      </c>
      <c r="F14" s="13">
        <v>0</v>
      </c>
      <c r="G14" s="14">
        <f t="shared" si="1"/>
        <v>0</v>
      </c>
      <c r="H14" s="13">
        <v>102</v>
      </c>
      <c r="I14" s="13">
        <v>119</v>
      </c>
      <c r="J14" s="14">
        <f t="shared" si="2"/>
        <v>221</v>
      </c>
      <c r="K14" s="13">
        <v>7</v>
      </c>
      <c r="L14" s="13">
        <v>0</v>
      </c>
      <c r="M14" s="14">
        <f t="shared" si="3"/>
        <v>7</v>
      </c>
      <c r="N14" s="13">
        <v>0</v>
      </c>
      <c r="O14" s="13">
        <v>0</v>
      </c>
      <c r="P14" s="14">
        <f t="shared" si="4"/>
        <v>0</v>
      </c>
      <c r="Q14" s="13">
        <v>0</v>
      </c>
      <c r="R14" s="13">
        <v>0</v>
      </c>
      <c r="S14" s="14">
        <f t="shared" si="5"/>
        <v>0</v>
      </c>
      <c r="T14" s="13">
        <v>3</v>
      </c>
      <c r="U14" s="13">
        <v>2</v>
      </c>
      <c r="V14" s="14">
        <f t="shared" si="6"/>
        <v>5</v>
      </c>
      <c r="W14" s="14">
        <v>233</v>
      </c>
    </row>
    <row r="15" spans="1:23" ht="15" customHeight="1">
      <c r="A15" s="26" t="s">
        <v>31</v>
      </c>
      <c r="B15" s="13">
        <v>0</v>
      </c>
      <c r="C15" s="13">
        <v>0</v>
      </c>
      <c r="D15" s="14">
        <f t="shared" si="0"/>
        <v>0</v>
      </c>
      <c r="E15" s="13">
        <v>0</v>
      </c>
      <c r="F15" s="13">
        <v>0</v>
      </c>
      <c r="G15" s="14">
        <f t="shared" si="1"/>
        <v>0</v>
      </c>
      <c r="H15" s="13">
        <v>56</v>
      </c>
      <c r="I15" s="13">
        <v>77</v>
      </c>
      <c r="J15" s="14">
        <f t="shared" si="2"/>
        <v>133</v>
      </c>
      <c r="K15" s="13">
        <v>1</v>
      </c>
      <c r="L15" s="13">
        <v>0</v>
      </c>
      <c r="M15" s="14">
        <f t="shared" si="3"/>
        <v>1</v>
      </c>
      <c r="N15" s="13">
        <v>0</v>
      </c>
      <c r="O15" s="13">
        <v>0</v>
      </c>
      <c r="P15" s="14">
        <f t="shared" si="4"/>
        <v>0</v>
      </c>
      <c r="Q15" s="13">
        <v>0</v>
      </c>
      <c r="R15" s="13">
        <v>0</v>
      </c>
      <c r="S15" s="14">
        <f t="shared" si="5"/>
        <v>0</v>
      </c>
      <c r="T15" s="13">
        <v>0</v>
      </c>
      <c r="U15" s="13">
        <v>1</v>
      </c>
      <c r="V15" s="14">
        <f t="shared" si="6"/>
        <v>1</v>
      </c>
      <c r="W15" s="14">
        <v>135</v>
      </c>
    </row>
    <row r="16" spans="1:23" ht="15" customHeight="1">
      <c r="A16" s="26" t="s">
        <v>32</v>
      </c>
      <c r="B16" s="13">
        <v>0</v>
      </c>
      <c r="C16" s="13">
        <v>0</v>
      </c>
      <c r="D16" s="14">
        <f t="shared" si="0"/>
        <v>0</v>
      </c>
      <c r="E16" s="13">
        <v>0</v>
      </c>
      <c r="F16" s="13">
        <v>0</v>
      </c>
      <c r="G16" s="14">
        <f t="shared" si="1"/>
        <v>0</v>
      </c>
      <c r="H16" s="13">
        <v>21</v>
      </c>
      <c r="I16" s="13">
        <v>19</v>
      </c>
      <c r="J16" s="14">
        <f t="shared" si="2"/>
        <v>40</v>
      </c>
      <c r="K16" s="13">
        <v>73</v>
      </c>
      <c r="L16" s="13">
        <v>135</v>
      </c>
      <c r="M16" s="14">
        <f t="shared" si="3"/>
        <v>208</v>
      </c>
      <c r="N16" s="13">
        <v>0</v>
      </c>
      <c r="O16" s="13">
        <v>0</v>
      </c>
      <c r="P16" s="14">
        <f t="shared" si="4"/>
        <v>0</v>
      </c>
      <c r="Q16" s="13">
        <v>0</v>
      </c>
      <c r="R16" s="13">
        <v>0</v>
      </c>
      <c r="S16" s="14">
        <f t="shared" si="5"/>
        <v>0</v>
      </c>
      <c r="T16" s="13">
        <v>0</v>
      </c>
      <c r="U16" s="13">
        <v>3</v>
      </c>
      <c r="V16" s="14">
        <f t="shared" si="6"/>
        <v>3</v>
      </c>
      <c r="W16" s="14">
        <v>251</v>
      </c>
    </row>
    <row r="17" spans="1:23" ht="15" customHeight="1">
      <c r="A17" s="26" t="s">
        <v>33</v>
      </c>
      <c r="B17" s="13">
        <v>0</v>
      </c>
      <c r="C17" s="13">
        <v>0</v>
      </c>
      <c r="D17" s="14">
        <f t="shared" si="0"/>
        <v>0</v>
      </c>
      <c r="E17" s="13">
        <v>0</v>
      </c>
      <c r="F17" s="13">
        <v>0</v>
      </c>
      <c r="G17" s="14">
        <f t="shared" si="1"/>
        <v>0</v>
      </c>
      <c r="H17" s="13">
        <v>78</v>
      </c>
      <c r="I17" s="13">
        <v>63</v>
      </c>
      <c r="J17" s="14">
        <f t="shared" si="2"/>
        <v>141</v>
      </c>
      <c r="K17" s="13">
        <v>29</v>
      </c>
      <c r="L17" s="13">
        <v>23</v>
      </c>
      <c r="M17" s="14">
        <f t="shared" si="3"/>
        <v>52</v>
      </c>
      <c r="N17" s="13">
        <v>0</v>
      </c>
      <c r="O17" s="13">
        <v>0</v>
      </c>
      <c r="P17" s="14">
        <f t="shared" si="4"/>
        <v>0</v>
      </c>
      <c r="Q17" s="13">
        <v>0</v>
      </c>
      <c r="R17" s="13">
        <v>0</v>
      </c>
      <c r="S17" s="14">
        <f t="shared" si="5"/>
        <v>0</v>
      </c>
      <c r="T17" s="13">
        <v>0</v>
      </c>
      <c r="U17" s="13">
        <v>0</v>
      </c>
      <c r="V17" s="14">
        <f t="shared" si="6"/>
        <v>0</v>
      </c>
      <c r="W17" s="14">
        <v>193</v>
      </c>
    </row>
    <row r="18" spans="1:23" ht="15" customHeight="1">
      <c r="A18" s="26" t="s">
        <v>34</v>
      </c>
      <c r="B18" s="13">
        <v>0</v>
      </c>
      <c r="C18" s="13">
        <v>0</v>
      </c>
      <c r="D18" s="14">
        <f t="shared" si="0"/>
        <v>0</v>
      </c>
      <c r="E18" s="13">
        <v>0</v>
      </c>
      <c r="F18" s="13">
        <v>0</v>
      </c>
      <c r="G18" s="14">
        <f t="shared" si="1"/>
        <v>0</v>
      </c>
      <c r="H18" s="13">
        <v>0</v>
      </c>
      <c r="I18" s="13">
        <v>0</v>
      </c>
      <c r="J18" s="14">
        <f t="shared" si="2"/>
        <v>0</v>
      </c>
      <c r="K18" s="13">
        <v>0</v>
      </c>
      <c r="L18" s="13">
        <v>0</v>
      </c>
      <c r="M18" s="14">
        <f t="shared" si="3"/>
        <v>0</v>
      </c>
      <c r="N18" s="13">
        <v>78</v>
      </c>
      <c r="O18" s="13">
        <v>86</v>
      </c>
      <c r="P18" s="14">
        <f t="shared" si="4"/>
        <v>164</v>
      </c>
      <c r="Q18" s="13">
        <v>41</v>
      </c>
      <c r="R18" s="13">
        <v>26</v>
      </c>
      <c r="S18" s="14">
        <f t="shared" si="5"/>
        <v>67</v>
      </c>
      <c r="T18" s="13">
        <v>0</v>
      </c>
      <c r="U18" s="13">
        <v>0</v>
      </c>
      <c r="V18" s="14">
        <f t="shared" si="6"/>
        <v>0</v>
      </c>
      <c r="W18" s="14">
        <v>231</v>
      </c>
    </row>
    <row r="19" spans="1:23" ht="15" customHeight="1">
      <c r="A19" s="26" t="s">
        <v>35</v>
      </c>
      <c r="B19" s="13">
        <v>0</v>
      </c>
      <c r="C19" s="13">
        <v>0</v>
      </c>
      <c r="D19" s="14">
        <f t="shared" si="0"/>
        <v>0</v>
      </c>
      <c r="E19" s="13">
        <v>0</v>
      </c>
      <c r="F19" s="13">
        <v>0</v>
      </c>
      <c r="G19" s="14">
        <f t="shared" si="1"/>
        <v>0</v>
      </c>
      <c r="H19" s="13">
        <v>0</v>
      </c>
      <c r="I19" s="13">
        <v>0</v>
      </c>
      <c r="J19" s="14">
        <f t="shared" si="2"/>
        <v>0</v>
      </c>
      <c r="K19" s="13">
        <v>0</v>
      </c>
      <c r="L19" s="13">
        <v>0</v>
      </c>
      <c r="M19" s="14">
        <f t="shared" si="3"/>
        <v>0</v>
      </c>
      <c r="N19" s="13">
        <v>33</v>
      </c>
      <c r="O19" s="13">
        <v>42</v>
      </c>
      <c r="P19" s="14">
        <f t="shared" si="4"/>
        <v>75</v>
      </c>
      <c r="Q19" s="13">
        <v>11</v>
      </c>
      <c r="R19" s="13">
        <v>7</v>
      </c>
      <c r="S19" s="14">
        <f t="shared" si="5"/>
        <v>18</v>
      </c>
      <c r="T19" s="13">
        <v>0</v>
      </c>
      <c r="U19" s="13">
        <v>0</v>
      </c>
      <c r="V19" s="14">
        <f t="shared" si="6"/>
        <v>0</v>
      </c>
      <c r="W19" s="14">
        <v>93</v>
      </c>
    </row>
    <row r="20" spans="1:23" ht="15" customHeight="1">
      <c r="A20" s="26" t="s">
        <v>36</v>
      </c>
      <c r="B20" s="13">
        <v>0</v>
      </c>
      <c r="C20" s="13">
        <v>0</v>
      </c>
      <c r="D20" s="14">
        <f t="shared" si="0"/>
        <v>0</v>
      </c>
      <c r="E20" s="13">
        <v>0</v>
      </c>
      <c r="F20" s="13">
        <v>0</v>
      </c>
      <c r="G20" s="14">
        <f t="shared" si="1"/>
        <v>0</v>
      </c>
      <c r="H20" s="13">
        <v>0</v>
      </c>
      <c r="I20" s="13">
        <v>0</v>
      </c>
      <c r="J20" s="14">
        <f t="shared" si="2"/>
        <v>0</v>
      </c>
      <c r="K20" s="13">
        <v>0</v>
      </c>
      <c r="L20" s="13">
        <v>0</v>
      </c>
      <c r="M20" s="14">
        <f t="shared" si="3"/>
        <v>0</v>
      </c>
      <c r="N20" s="13">
        <v>114</v>
      </c>
      <c r="O20" s="13">
        <v>67</v>
      </c>
      <c r="P20" s="14">
        <f t="shared" si="4"/>
        <v>181</v>
      </c>
      <c r="Q20" s="13">
        <v>51</v>
      </c>
      <c r="R20" s="13">
        <v>21</v>
      </c>
      <c r="S20" s="14">
        <f t="shared" si="5"/>
        <v>72</v>
      </c>
      <c r="T20" s="13">
        <v>0</v>
      </c>
      <c r="U20" s="13">
        <v>0</v>
      </c>
      <c r="V20" s="14">
        <f t="shared" si="6"/>
        <v>0</v>
      </c>
      <c r="W20" s="14">
        <v>253</v>
      </c>
    </row>
    <row r="21" spans="1:23" ht="15" customHeight="1">
      <c r="A21" s="26" t="s">
        <v>37</v>
      </c>
      <c r="B21" s="13">
        <v>0</v>
      </c>
      <c r="C21" s="13">
        <v>0</v>
      </c>
      <c r="D21" s="14">
        <f t="shared" si="0"/>
        <v>0</v>
      </c>
      <c r="E21" s="13">
        <v>0</v>
      </c>
      <c r="F21" s="13">
        <v>0</v>
      </c>
      <c r="G21" s="14">
        <f t="shared" si="1"/>
        <v>0</v>
      </c>
      <c r="H21" s="13">
        <v>0</v>
      </c>
      <c r="I21" s="13">
        <v>0</v>
      </c>
      <c r="J21" s="14">
        <f t="shared" si="2"/>
        <v>0</v>
      </c>
      <c r="K21" s="13">
        <v>0</v>
      </c>
      <c r="L21" s="13">
        <v>0</v>
      </c>
      <c r="M21" s="14">
        <f t="shared" si="3"/>
        <v>0</v>
      </c>
      <c r="N21" s="13">
        <v>68</v>
      </c>
      <c r="O21" s="13">
        <v>31</v>
      </c>
      <c r="P21" s="14">
        <f t="shared" si="4"/>
        <v>99</v>
      </c>
      <c r="Q21" s="13">
        <v>7</v>
      </c>
      <c r="R21" s="13">
        <v>3</v>
      </c>
      <c r="S21" s="14">
        <f t="shared" si="5"/>
        <v>10</v>
      </c>
      <c r="T21" s="13">
        <v>0</v>
      </c>
      <c r="U21" s="13">
        <v>0</v>
      </c>
      <c r="V21" s="14">
        <f t="shared" si="6"/>
        <v>0</v>
      </c>
      <c r="W21" s="14">
        <v>109</v>
      </c>
    </row>
    <row r="22" spans="1:23" ht="15" customHeight="1">
      <c r="A22" s="26" t="s">
        <v>38</v>
      </c>
      <c r="B22" s="13">
        <v>0</v>
      </c>
      <c r="C22" s="13">
        <v>0</v>
      </c>
      <c r="D22" s="14">
        <f t="shared" si="0"/>
        <v>0</v>
      </c>
      <c r="E22" s="13">
        <v>15</v>
      </c>
      <c r="F22" s="13">
        <v>1</v>
      </c>
      <c r="G22" s="14">
        <f t="shared" si="1"/>
        <v>16</v>
      </c>
      <c r="H22" s="13">
        <v>0</v>
      </c>
      <c r="I22" s="13">
        <v>0</v>
      </c>
      <c r="J22" s="14">
        <f t="shared" si="2"/>
        <v>0</v>
      </c>
      <c r="K22" s="13">
        <v>0</v>
      </c>
      <c r="L22" s="13">
        <v>0</v>
      </c>
      <c r="M22" s="14">
        <f t="shared" si="3"/>
        <v>0</v>
      </c>
      <c r="N22" s="13">
        <v>0</v>
      </c>
      <c r="O22" s="13">
        <v>0</v>
      </c>
      <c r="P22" s="14">
        <f t="shared" si="4"/>
        <v>0</v>
      </c>
      <c r="Q22" s="13">
        <v>0</v>
      </c>
      <c r="R22" s="13">
        <v>0</v>
      </c>
      <c r="S22" s="14">
        <f t="shared" si="5"/>
        <v>0</v>
      </c>
      <c r="T22" s="13">
        <v>0</v>
      </c>
      <c r="U22" s="13">
        <v>0</v>
      </c>
      <c r="V22" s="14">
        <f t="shared" si="6"/>
        <v>0</v>
      </c>
      <c r="W22" s="14">
        <v>16</v>
      </c>
    </row>
    <row r="23" spans="1:23" ht="15" customHeight="1">
      <c r="A23" s="26" t="s">
        <v>39</v>
      </c>
      <c r="B23" s="13">
        <v>1</v>
      </c>
      <c r="C23" s="13">
        <v>0</v>
      </c>
      <c r="D23" s="14">
        <f t="shared" si="0"/>
        <v>1</v>
      </c>
      <c r="E23" s="13">
        <v>3</v>
      </c>
      <c r="F23" s="13">
        <v>2</v>
      </c>
      <c r="G23" s="14">
        <f t="shared" si="1"/>
        <v>5</v>
      </c>
      <c r="H23" s="13">
        <v>0</v>
      </c>
      <c r="I23" s="13">
        <v>0</v>
      </c>
      <c r="J23" s="14">
        <f t="shared" si="2"/>
        <v>0</v>
      </c>
      <c r="K23" s="13">
        <v>0</v>
      </c>
      <c r="L23" s="13">
        <v>0</v>
      </c>
      <c r="M23" s="14">
        <f t="shared" si="3"/>
        <v>0</v>
      </c>
      <c r="N23" s="13">
        <v>0</v>
      </c>
      <c r="O23" s="13">
        <v>0</v>
      </c>
      <c r="P23" s="14">
        <f t="shared" si="4"/>
        <v>0</v>
      </c>
      <c r="Q23" s="13">
        <v>0</v>
      </c>
      <c r="R23" s="13">
        <v>0</v>
      </c>
      <c r="S23" s="14">
        <f t="shared" si="5"/>
        <v>0</v>
      </c>
      <c r="T23" s="13">
        <v>0</v>
      </c>
      <c r="U23" s="13">
        <v>0</v>
      </c>
      <c r="V23" s="14">
        <f t="shared" si="6"/>
        <v>0</v>
      </c>
      <c r="W23" s="14">
        <v>6</v>
      </c>
    </row>
    <row r="24" spans="1:23" ht="19.5" customHeight="1">
      <c r="A24" s="15" t="s">
        <v>5</v>
      </c>
      <c r="B24" s="17">
        <v>598</v>
      </c>
      <c r="C24" s="17">
        <v>193</v>
      </c>
      <c r="D24" s="17">
        <f>SUM(D8:D23)</f>
        <v>791</v>
      </c>
      <c r="E24" s="17">
        <v>167</v>
      </c>
      <c r="F24" s="17">
        <v>43</v>
      </c>
      <c r="G24" s="17">
        <f>SUM(G8:G23)</f>
        <v>210</v>
      </c>
      <c r="H24" s="17">
        <v>259</v>
      </c>
      <c r="I24" s="17">
        <v>280</v>
      </c>
      <c r="J24" s="17">
        <f>SUM(J8:J23)</f>
        <v>539</v>
      </c>
      <c r="K24" s="17">
        <v>110</v>
      </c>
      <c r="L24" s="17">
        <v>158</v>
      </c>
      <c r="M24" s="17">
        <f>SUM(M8:M23)</f>
        <v>268</v>
      </c>
      <c r="N24" s="17">
        <v>293</v>
      </c>
      <c r="O24" s="17">
        <v>226</v>
      </c>
      <c r="P24" s="17">
        <f>SUM(P8:P23)</f>
        <v>519</v>
      </c>
      <c r="Q24" s="17">
        <v>110</v>
      </c>
      <c r="R24" s="17">
        <v>57</v>
      </c>
      <c r="S24" s="17">
        <f>SUM(S8:S23)</f>
        <v>167</v>
      </c>
      <c r="T24" s="17">
        <v>3</v>
      </c>
      <c r="U24" s="17">
        <v>6</v>
      </c>
      <c r="V24" s="17">
        <f>SUM(V8:V23)</f>
        <v>9</v>
      </c>
      <c r="W24" s="17">
        <v>2503</v>
      </c>
    </row>
    <row r="25" spans="3:5" ht="15" customHeight="1">
      <c r="C25" s="20"/>
      <c r="D25" s="20"/>
      <c r="E25" s="20"/>
    </row>
    <row r="26" spans="1:5" ht="15" customHeight="1">
      <c r="A26" t="s">
        <v>47</v>
      </c>
      <c r="B26" s="21"/>
      <c r="C26" s="21"/>
      <c r="D26" s="21"/>
      <c r="E26" s="21"/>
    </row>
  </sheetData>
  <sheetProtection/>
  <mergeCells count="11">
    <mergeCell ref="A5:A7"/>
    <mergeCell ref="B5:W5"/>
    <mergeCell ref="W6:W7"/>
    <mergeCell ref="A4:B4"/>
    <mergeCell ref="T6:V6"/>
    <mergeCell ref="B6:D6"/>
    <mergeCell ref="E6:G6"/>
    <mergeCell ref="H6:J6"/>
    <mergeCell ref="K6:M6"/>
    <mergeCell ref="N6:P6"/>
    <mergeCell ref="Q6:S6"/>
  </mergeCells>
  <printOptions/>
  <pageMargins left="0.5" right="0.5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4.421875" style="0" customWidth="1"/>
    <col min="2" max="23" width="7.7109375" style="0" customWidth="1"/>
  </cols>
  <sheetData>
    <row r="1" spans="1:7" s="2" customFormat="1" ht="18">
      <c r="A1" s="1" t="s">
        <v>48</v>
      </c>
      <c r="C1" s="3"/>
      <c r="D1" s="3"/>
      <c r="E1" s="3"/>
      <c r="F1" s="4"/>
      <c r="G1" s="4"/>
    </row>
    <row r="2" spans="3:7" s="2" customFormat="1" ht="15" customHeight="1">
      <c r="C2" s="3"/>
      <c r="D2" s="3"/>
      <c r="E2" s="3"/>
      <c r="F2" s="4"/>
      <c r="G2" s="4"/>
    </row>
    <row r="3" spans="1:7" s="2" customFormat="1" ht="15" customHeight="1">
      <c r="A3" s="22" t="s">
        <v>0</v>
      </c>
      <c r="B3" s="5"/>
      <c r="C3" s="6"/>
      <c r="D3" s="6"/>
      <c r="E3" s="6"/>
      <c r="F3" s="4"/>
      <c r="G3" s="4"/>
    </row>
    <row r="4" spans="1:7" s="2" customFormat="1" ht="15" customHeight="1">
      <c r="A4" s="46"/>
      <c r="B4" s="46"/>
      <c r="C4" s="3"/>
      <c r="D4" s="3"/>
      <c r="E4" s="3"/>
      <c r="F4" s="4"/>
      <c r="G4" s="4"/>
    </row>
    <row r="5" spans="1:23" ht="15" customHeight="1">
      <c r="A5" s="50" t="s">
        <v>40</v>
      </c>
      <c r="B5" s="52" t="s">
        <v>46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</row>
    <row r="6" spans="1:23" ht="30" customHeight="1">
      <c r="A6" s="50"/>
      <c r="B6" s="57" t="s">
        <v>17</v>
      </c>
      <c r="C6" s="58"/>
      <c r="D6" s="59"/>
      <c r="E6" s="57" t="s">
        <v>18</v>
      </c>
      <c r="F6" s="58"/>
      <c r="G6" s="59"/>
      <c r="H6" s="57" t="s">
        <v>19</v>
      </c>
      <c r="I6" s="58"/>
      <c r="J6" s="59"/>
      <c r="K6" s="57" t="s">
        <v>20</v>
      </c>
      <c r="L6" s="58"/>
      <c r="M6" s="59"/>
      <c r="N6" s="57" t="s">
        <v>21</v>
      </c>
      <c r="O6" s="58"/>
      <c r="P6" s="59"/>
      <c r="Q6" s="57" t="s">
        <v>22</v>
      </c>
      <c r="R6" s="58"/>
      <c r="S6" s="59"/>
      <c r="T6" s="57" t="s">
        <v>23</v>
      </c>
      <c r="U6" s="58"/>
      <c r="V6" s="59"/>
      <c r="W6" s="55" t="s">
        <v>5</v>
      </c>
    </row>
    <row r="7" spans="1:23" ht="15" customHeight="1">
      <c r="A7" s="51"/>
      <c r="B7" s="24" t="s">
        <v>3</v>
      </c>
      <c r="C7" s="24" t="s">
        <v>4</v>
      </c>
      <c r="D7" s="25" t="s">
        <v>5</v>
      </c>
      <c r="E7" s="24" t="s">
        <v>3</v>
      </c>
      <c r="F7" s="24" t="s">
        <v>4</v>
      </c>
      <c r="G7" s="25" t="s">
        <v>5</v>
      </c>
      <c r="H7" s="24" t="s">
        <v>3</v>
      </c>
      <c r="I7" s="24" t="s">
        <v>4</v>
      </c>
      <c r="J7" s="25" t="s">
        <v>5</v>
      </c>
      <c r="K7" s="24" t="s">
        <v>3</v>
      </c>
      <c r="L7" s="24" t="s">
        <v>4</v>
      </c>
      <c r="M7" s="25" t="s">
        <v>5</v>
      </c>
      <c r="N7" s="24" t="s">
        <v>3</v>
      </c>
      <c r="O7" s="24" t="s">
        <v>4</v>
      </c>
      <c r="P7" s="25" t="s">
        <v>5</v>
      </c>
      <c r="Q7" s="24" t="s">
        <v>3</v>
      </c>
      <c r="R7" s="24" t="s">
        <v>4</v>
      </c>
      <c r="S7" s="25" t="s">
        <v>5</v>
      </c>
      <c r="T7" s="24" t="s">
        <v>3</v>
      </c>
      <c r="U7" s="24" t="s">
        <v>4</v>
      </c>
      <c r="V7" s="25" t="s">
        <v>5</v>
      </c>
      <c r="W7" s="56"/>
    </row>
    <row r="8" spans="1:23" ht="15" customHeight="1">
      <c r="A8" s="26" t="s">
        <v>41</v>
      </c>
      <c r="B8" s="13">
        <v>1</v>
      </c>
      <c r="C8" s="13">
        <v>0</v>
      </c>
      <c r="D8" s="14">
        <f>SUM(B8:C8)</f>
        <v>1</v>
      </c>
      <c r="E8" s="13">
        <v>8</v>
      </c>
      <c r="F8" s="13">
        <v>2</v>
      </c>
      <c r="G8" s="14">
        <f>SUM(E8:F8)</f>
        <v>10</v>
      </c>
      <c r="H8" s="13">
        <v>1</v>
      </c>
      <c r="I8" s="13">
        <v>0</v>
      </c>
      <c r="J8" s="14">
        <f>SUM(H8:I8)</f>
        <v>1</v>
      </c>
      <c r="K8" s="13">
        <v>4</v>
      </c>
      <c r="L8" s="13">
        <v>1</v>
      </c>
      <c r="M8" s="14">
        <f>SUM(K8:L8)</f>
        <v>5</v>
      </c>
      <c r="N8" s="13">
        <v>34</v>
      </c>
      <c r="O8" s="13">
        <v>29</v>
      </c>
      <c r="P8" s="14">
        <f>SUM(N8:O8)</f>
        <v>63</v>
      </c>
      <c r="Q8" s="13">
        <v>0</v>
      </c>
      <c r="R8" s="13">
        <v>0</v>
      </c>
      <c r="S8" s="14">
        <f>SUM(Q8:R8)</f>
        <v>0</v>
      </c>
      <c r="T8" s="13">
        <v>0</v>
      </c>
      <c r="U8" s="13">
        <v>0</v>
      </c>
      <c r="V8" s="14">
        <f>SUM(T8:U8)</f>
        <v>0</v>
      </c>
      <c r="W8" s="14">
        <v>80</v>
      </c>
    </row>
    <row r="9" spans="1:23" ht="15" customHeight="1">
      <c r="A9" s="26" t="s">
        <v>42</v>
      </c>
      <c r="B9" s="13">
        <v>62</v>
      </c>
      <c r="C9" s="13">
        <v>11</v>
      </c>
      <c r="D9" s="14">
        <f>SUM(B9:C9)</f>
        <v>73</v>
      </c>
      <c r="E9" s="13">
        <v>75</v>
      </c>
      <c r="F9" s="13">
        <v>22</v>
      </c>
      <c r="G9" s="14">
        <f>SUM(E9:F9)</f>
        <v>97</v>
      </c>
      <c r="H9" s="13">
        <v>10</v>
      </c>
      <c r="I9" s="13">
        <v>23</v>
      </c>
      <c r="J9" s="14">
        <f>SUM(H9:I9)</f>
        <v>33</v>
      </c>
      <c r="K9" s="13">
        <v>17</v>
      </c>
      <c r="L9" s="13">
        <v>36</v>
      </c>
      <c r="M9" s="14">
        <f>SUM(K9:L9)</f>
        <v>53</v>
      </c>
      <c r="N9" s="13">
        <v>183</v>
      </c>
      <c r="O9" s="13">
        <v>137</v>
      </c>
      <c r="P9" s="14">
        <f>SUM(N9:O9)</f>
        <v>320</v>
      </c>
      <c r="Q9" s="13">
        <v>37</v>
      </c>
      <c r="R9" s="13">
        <v>15</v>
      </c>
      <c r="S9" s="14">
        <f>SUM(Q9:R9)</f>
        <v>52</v>
      </c>
      <c r="T9" s="13">
        <v>1</v>
      </c>
      <c r="U9" s="13">
        <v>1</v>
      </c>
      <c r="V9" s="14">
        <f>SUM(T9:U9)</f>
        <v>2</v>
      </c>
      <c r="W9" s="14">
        <v>630</v>
      </c>
    </row>
    <row r="10" spans="1:23" ht="15" customHeight="1">
      <c r="A10" s="26" t="s">
        <v>43</v>
      </c>
      <c r="B10" s="13">
        <v>201</v>
      </c>
      <c r="C10" s="13">
        <v>88</v>
      </c>
      <c r="D10" s="14">
        <f>SUM(B10:C10)</f>
        <v>289</v>
      </c>
      <c r="E10" s="13">
        <v>64</v>
      </c>
      <c r="F10" s="13">
        <v>16</v>
      </c>
      <c r="G10" s="14">
        <f>SUM(E10:F10)</f>
        <v>80</v>
      </c>
      <c r="H10" s="13">
        <v>73</v>
      </c>
      <c r="I10" s="13">
        <v>77</v>
      </c>
      <c r="J10" s="14">
        <f>SUM(H10:I10)</f>
        <v>150</v>
      </c>
      <c r="K10" s="13">
        <v>46</v>
      </c>
      <c r="L10" s="13">
        <v>42</v>
      </c>
      <c r="M10" s="14">
        <f>SUM(K10:L10)</f>
        <v>88</v>
      </c>
      <c r="N10" s="13">
        <v>59</v>
      </c>
      <c r="O10" s="13">
        <v>49</v>
      </c>
      <c r="P10" s="14">
        <f>SUM(N10:O10)</f>
        <v>108</v>
      </c>
      <c r="Q10" s="13">
        <v>54</v>
      </c>
      <c r="R10" s="13">
        <v>31</v>
      </c>
      <c r="S10" s="14">
        <f>SUM(Q10:R10)</f>
        <v>85</v>
      </c>
      <c r="T10" s="13">
        <v>1</v>
      </c>
      <c r="U10" s="13">
        <v>2</v>
      </c>
      <c r="V10" s="14">
        <f>SUM(T10:U10)</f>
        <v>3</v>
      </c>
      <c r="W10" s="14">
        <v>803</v>
      </c>
    </row>
    <row r="11" spans="1:23" ht="15" customHeight="1">
      <c r="A11" s="26" t="s">
        <v>44</v>
      </c>
      <c r="B11" s="13">
        <v>272</v>
      </c>
      <c r="C11" s="13">
        <v>76</v>
      </c>
      <c r="D11" s="14">
        <f>SUM(B11:C11)</f>
        <v>348</v>
      </c>
      <c r="E11" s="13">
        <v>19</v>
      </c>
      <c r="F11" s="13">
        <v>3</v>
      </c>
      <c r="G11" s="14">
        <f>SUM(E11:F11)</f>
        <v>22</v>
      </c>
      <c r="H11" s="13">
        <v>108</v>
      </c>
      <c r="I11" s="13">
        <v>107</v>
      </c>
      <c r="J11" s="14">
        <f>SUM(H11:I11)</f>
        <v>215</v>
      </c>
      <c r="K11" s="13">
        <v>36</v>
      </c>
      <c r="L11" s="13">
        <v>54</v>
      </c>
      <c r="M11" s="14">
        <f>SUM(K11:L11)</f>
        <v>90</v>
      </c>
      <c r="N11" s="13">
        <v>14</v>
      </c>
      <c r="O11" s="13">
        <v>9</v>
      </c>
      <c r="P11" s="14">
        <f>SUM(N11:O11)</f>
        <v>23</v>
      </c>
      <c r="Q11" s="13">
        <v>15</v>
      </c>
      <c r="R11" s="13">
        <v>10</v>
      </c>
      <c r="S11" s="14">
        <f>SUM(Q11:R11)</f>
        <v>25</v>
      </c>
      <c r="T11" s="13">
        <v>1</v>
      </c>
      <c r="U11" s="13">
        <v>3</v>
      </c>
      <c r="V11" s="14">
        <f>SUM(T11:U11)</f>
        <v>4</v>
      </c>
      <c r="W11" s="14">
        <v>727</v>
      </c>
    </row>
    <row r="12" spans="1:23" ht="15" customHeight="1">
      <c r="A12" s="26" t="s">
        <v>45</v>
      </c>
      <c r="B12" s="13">
        <v>62</v>
      </c>
      <c r="C12" s="13">
        <v>18</v>
      </c>
      <c r="D12" s="14">
        <f>SUM(B12:C12)</f>
        <v>80</v>
      </c>
      <c r="E12" s="13">
        <v>1</v>
      </c>
      <c r="F12" s="13">
        <v>0</v>
      </c>
      <c r="G12" s="14">
        <f>SUM(E12:F12)</f>
        <v>1</v>
      </c>
      <c r="H12" s="13">
        <v>67</v>
      </c>
      <c r="I12" s="13">
        <v>73</v>
      </c>
      <c r="J12" s="14">
        <f>SUM(H12:I12)</f>
        <v>140</v>
      </c>
      <c r="K12" s="13">
        <v>7</v>
      </c>
      <c r="L12" s="13">
        <v>25</v>
      </c>
      <c r="M12" s="14">
        <f>SUM(K12:L12)</f>
        <v>32</v>
      </c>
      <c r="N12" s="13">
        <v>3</v>
      </c>
      <c r="O12" s="13">
        <v>2</v>
      </c>
      <c r="P12" s="14">
        <f>SUM(N12:O12)</f>
        <v>5</v>
      </c>
      <c r="Q12" s="13">
        <v>4</v>
      </c>
      <c r="R12" s="13">
        <v>1</v>
      </c>
      <c r="S12" s="14">
        <f>SUM(Q12:R12)</f>
        <v>5</v>
      </c>
      <c r="T12" s="13">
        <v>0</v>
      </c>
      <c r="U12" s="13">
        <v>0</v>
      </c>
      <c r="V12" s="14">
        <f>SUM(T12:U12)</f>
        <v>0</v>
      </c>
      <c r="W12" s="14">
        <v>263</v>
      </c>
    </row>
    <row r="13" spans="1:23" ht="19.5" customHeight="1">
      <c r="A13" s="15" t="s">
        <v>5</v>
      </c>
      <c r="B13" s="16">
        <v>598</v>
      </c>
      <c r="C13" s="16">
        <v>193</v>
      </c>
      <c r="D13" s="16">
        <f>SUM(D8:D12)</f>
        <v>791</v>
      </c>
      <c r="E13" s="16">
        <v>167</v>
      </c>
      <c r="F13" s="16">
        <v>43</v>
      </c>
      <c r="G13" s="16">
        <f>SUM(G8:G12)</f>
        <v>210</v>
      </c>
      <c r="H13" s="16">
        <v>259</v>
      </c>
      <c r="I13" s="16">
        <v>280</v>
      </c>
      <c r="J13" s="16">
        <f>SUM(J8:J12)</f>
        <v>539</v>
      </c>
      <c r="K13" s="16">
        <v>110</v>
      </c>
      <c r="L13" s="16">
        <v>158</v>
      </c>
      <c r="M13" s="16">
        <f>SUM(M8:M12)</f>
        <v>268</v>
      </c>
      <c r="N13" s="16">
        <v>293</v>
      </c>
      <c r="O13" s="16">
        <v>226</v>
      </c>
      <c r="P13" s="16">
        <f>SUM(P8:P12)</f>
        <v>519</v>
      </c>
      <c r="Q13" s="16">
        <v>110</v>
      </c>
      <c r="R13" s="16">
        <v>57</v>
      </c>
      <c r="S13" s="16">
        <f>SUM(S8:S12)</f>
        <v>167</v>
      </c>
      <c r="T13" s="16">
        <v>3</v>
      </c>
      <c r="U13" s="16">
        <v>6</v>
      </c>
      <c r="V13" s="16">
        <f>SUM(V8:V12)</f>
        <v>9</v>
      </c>
      <c r="W13" s="16">
        <v>2503</v>
      </c>
    </row>
    <row r="14" spans="3:5" ht="15" customHeight="1">
      <c r="C14" s="20"/>
      <c r="D14" s="20"/>
      <c r="E14" s="20"/>
    </row>
    <row r="15" spans="1:5" ht="15" customHeight="1">
      <c r="A15" t="s">
        <v>47</v>
      </c>
      <c r="B15" s="21"/>
      <c r="C15" s="21"/>
      <c r="D15" s="21"/>
      <c r="E15" s="21"/>
    </row>
  </sheetData>
  <sheetProtection/>
  <mergeCells count="11">
    <mergeCell ref="A5:A7"/>
    <mergeCell ref="B5:W5"/>
    <mergeCell ref="W6:W7"/>
    <mergeCell ref="N6:P6"/>
    <mergeCell ref="Q6:S6"/>
    <mergeCell ref="T6:V6"/>
    <mergeCell ref="A4:B4"/>
    <mergeCell ref="B6:D6"/>
    <mergeCell ref="E6:G6"/>
    <mergeCell ref="H6:J6"/>
    <mergeCell ref="K6:M6"/>
  </mergeCells>
  <printOptions/>
  <pageMargins left="0.5" right="0.5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7109375" style="0" customWidth="1"/>
    <col min="2" max="3" width="10.7109375" style="20" customWidth="1"/>
    <col min="4" max="5" width="10.7109375" style="0" customWidth="1"/>
    <col min="6" max="6" width="10.7109375" style="20" customWidth="1"/>
    <col min="7" max="9" width="10.7109375" style="0" customWidth="1"/>
    <col min="10" max="10" width="10.7109375" style="20" customWidth="1"/>
  </cols>
  <sheetData>
    <row r="1" spans="1:4" s="31" customFormat="1" ht="18">
      <c r="A1" s="1" t="s">
        <v>49</v>
      </c>
      <c r="B1" s="29"/>
      <c r="C1" s="29"/>
      <c r="D1" s="30"/>
    </row>
    <row r="2" spans="2:4" s="31" customFormat="1" ht="15" customHeight="1">
      <c r="B2" s="29"/>
      <c r="C2" s="29"/>
      <c r="D2" s="30"/>
    </row>
    <row r="3" spans="1:4" s="31" customFormat="1" ht="15" customHeight="1">
      <c r="A3" s="7" t="s">
        <v>61</v>
      </c>
      <c r="B3" s="7"/>
      <c r="C3" s="7"/>
      <c r="D3" s="30"/>
    </row>
    <row r="4" spans="1:4" s="31" customFormat="1" ht="15" customHeight="1">
      <c r="A4" s="46"/>
      <c r="B4" s="46"/>
      <c r="C4" s="46"/>
      <c r="D4" s="30"/>
    </row>
    <row r="5" spans="1:10" ht="27.75" customHeight="1">
      <c r="A5" s="32" t="s">
        <v>62</v>
      </c>
      <c r="B5" s="23" t="s">
        <v>64</v>
      </c>
      <c r="C5" s="23" t="s">
        <v>65</v>
      </c>
      <c r="D5" s="23" t="s">
        <v>66</v>
      </c>
      <c r="E5" s="23" t="s">
        <v>67</v>
      </c>
      <c r="F5" s="23" t="s">
        <v>68</v>
      </c>
      <c r="G5" s="23" t="s">
        <v>69</v>
      </c>
      <c r="H5" s="23" t="s">
        <v>70</v>
      </c>
      <c r="I5" s="23" t="s">
        <v>71</v>
      </c>
      <c r="J5" s="60" t="s">
        <v>72</v>
      </c>
    </row>
    <row r="6" spans="1:10" ht="15" customHeight="1">
      <c r="A6" s="33" t="s">
        <v>50</v>
      </c>
      <c r="B6" s="34">
        <v>597</v>
      </c>
      <c r="C6" s="34">
        <v>638</v>
      </c>
      <c r="D6" s="34">
        <v>636</v>
      </c>
      <c r="E6" s="34">
        <v>677</v>
      </c>
      <c r="F6" s="34">
        <v>686</v>
      </c>
      <c r="G6" s="34">
        <v>755</v>
      </c>
      <c r="H6" s="34">
        <v>733</v>
      </c>
      <c r="I6" s="34">
        <v>783</v>
      </c>
      <c r="J6" s="35">
        <v>774</v>
      </c>
    </row>
    <row r="7" spans="1:10" ht="15" customHeight="1">
      <c r="A7" s="26" t="s">
        <v>51</v>
      </c>
      <c r="B7" s="13">
        <v>120</v>
      </c>
      <c r="C7" s="13">
        <v>128</v>
      </c>
      <c r="D7" s="13">
        <v>122</v>
      </c>
      <c r="E7" s="13">
        <v>130</v>
      </c>
      <c r="F7" s="13">
        <v>142</v>
      </c>
      <c r="G7" s="13">
        <v>153</v>
      </c>
      <c r="H7" s="13">
        <v>157</v>
      </c>
      <c r="I7" s="13">
        <v>188</v>
      </c>
      <c r="J7" s="36">
        <v>173</v>
      </c>
    </row>
    <row r="8" spans="1:10" ht="15" customHeight="1">
      <c r="A8" s="26" t="s">
        <v>52</v>
      </c>
      <c r="B8" s="13">
        <f>SUM(B9:B12)</f>
        <v>387</v>
      </c>
      <c r="C8" s="13">
        <f>SUM(C9:C12)</f>
        <v>403</v>
      </c>
      <c r="D8" s="13">
        <f>SUM(D9:D12)</f>
        <v>431</v>
      </c>
      <c r="E8" s="13">
        <f>SUM(E9:E12)</f>
        <v>465</v>
      </c>
      <c r="F8" s="13">
        <v>502</v>
      </c>
      <c r="G8" s="13">
        <f>SUM(G9:G12)</f>
        <v>573</v>
      </c>
      <c r="H8" s="13">
        <f>SUM(H9:H12)</f>
        <v>609</v>
      </c>
      <c r="I8" s="13">
        <f>SUM(I9:I12)</f>
        <v>685</v>
      </c>
      <c r="J8" s="36">
        <f>SUM(J9:J12)</f>
        <v>690</v>
      </c>
    </row>
    <row r="9" spans="1:10" ht="15" customHeight="1">
      <c r="A9" s="26" t="s">
        <v>53</v>
      </c>
      <c r="B9" s="13">
        <v>160</v>
      </c>
      <c r="C9" s="13">
        <v>158</v>
      </c>
      <c r="D9" s="13">
        <v>175</v>
      </c>
      <c r="E9" s="13">
        <v>204</v>
      </c>
      <c r="F9" s="13">
        <v>221</v>
      </c>
      <c r="G9" s="13">
        <v>263</v>
      </c>
      <c r="H9" s="13">
        <v>257</v>
      </c>
      <c r="I9" s="13">
        <v>278</v>
      </c>
      <c r="J9" s="36">
        <v>295</v>
      </c>
    </row>
    <row r="10" spans="1:10" ht="15" customHeight="1">
      <c r="A10" s="26" t="s">
        <v>54</v>
      </c>
      <c r="B10" s="13">
        <v>42</v>
      </c>
      <c r="C10" s="13">
        <v>43</v>
      </c>
      <c r="D10" s="13">
        <v>35</v>
      </c>
      <c r="E10" s="13">
        <v>30</v>
      </c>
      <c r="F10" s="13">
        <v>33</v>
      </c>
      <c r="G10" s="13">
        <v>45</v>
      </c>
      <c r="H10" s="13">
        <v>37</v>
      </c>
      <c r="I10" s="13">
        <v>64</v>
      </c>
      <c r="J10" s="36">
        <v>57</v>
      </c>
    </row>
    <row r="11" spans="1:10" ht="15" customHeight="1">
      <c r="A11" s="26" t="s">
        <v>55</v>
      </c>
      <c r="B11" s="13">
        <v>91</v>
      </c>
      <c r="C11" s="13">
        <v>103</v>
      </c>
      <c r="D11" s="13">
        <v>112</v>
      </c>
      <c r="E11" s="13">
        <v>122</v>
      </c>
      <c r="F11" s="13">
        <v>127</v>
      </c>
      <c r="G11" s="13">
        <v>127</v>
      </c>
      <c r="H11" s="13">
        <v>172</v>
      </c>
      <c r="I11" s="13">
        <v>175</v>
      </c>
      <c r="J11" s="36">
        <v>148</v>
      </c>
    </row>
    <row r="12" spans="1:10" ht="15" customHeight="1">
      <c r="A12" s="26" t="s">
        <v>56</v>
      </c>
      <c r="B12" s="13">
        <v>94</v>
      </c>
      <c r="C12" s="13">
        <v>99</v>
      </c>
      <c r="D12" s="13">
        <v>109</v>
      </c>
      <c r="E12" s="13">
        <v>109</v>
      </c>
      <c r="F12" s="13">
        <v>121</v>
      </c>
      <c r="G12" s="13">
        <v>138</v>
      </c>
      <c r="H12" s="13">
        <v>143</v>
      </c>
      <c r="I12" s="13">
        <v>168</v>
      </c>
      <c r="J12" s="36">
        <v>190</v>
      </c>
    </row>
    <row r="13" spans="1:10" ht="15" customHeight="1">
      <c r="A13" s="26" t="s">
        <v>57</v>
      </c>
      <c r="B13" s="13">
        <v>80</v>
      </c>
      <c r="C13" s="13">
        <v>99</v>
      </c>
      <c r="D13" s="13">
        <v>124</v>
      </c>
      <c r="E13" s="13">
        <v>173</v>
      </c>
      <c r="F13" s="13">
        <v>178</v>
      </c>
      <c r="G13" s="13">
        <v>232</v>
      </c>
      <c r="H13" s="13">
        <v>202</v>
      </c>
      <c r="I13" s="13">
        <v>205</v>
      </c>
      <c r="J13" s="36">
        <v>205</v>
      </c>
    </row>
    <row r="14" spans="1:10" ht="15" customHeight="1">
      <c r="A14" s="26" t="s">
        <v>58</v>
      </c>
      <c r="B14" s="13">
        <v>367</v>
      </c>
      <c r="C14" s="13">
        <v>407</v>
      </c>
      <c r="D14" s="13">
        <v>420</v>
      </c>
      <c r="E14" s="13">
        <v>447</v>
      </c>
      <c r="F14" s="13">
        <v>493</v>
      </c>
      <c r="G14" s="13">
        <v>484</v>
      </c>
      <c r="H14" s="13">
        <v>518</v>
      </c>
      <c r="I14" s="13">
        <v>530</v>
      </c>
      <c r="J14" s="36">
        <v>538</v>
      </c>
    </row>
    <row r="15" spans="1:10" ht="15" customHeight="1">
      <c r="A15" s="26" t="s">
        <v>59</v>
      </c>
      <c r="B15" s="13">
        <v>153</v>
      </c>
      <c r="C15" s="13">
        <v>150</v>
      </c>
      <c r="D15" s="13">
        <v>155</v>
      </c>
      <c r="E15" s="13">
        <v>160</v>
      </c>
      <c r="F15" s="13">
        <v>165</v>
      </c>
      <c r="G15" s="13">
        <v>143</v>
      </c>
      <c r="H15" s="13">
        <v>180</v>
      </c>
      <c r="I15" s="13">
        <v>124</v>
      </c>
      <c r="J15" s="36">
        <v>123</v>
      </c>
    </row>
    <row r="16" spans="1:10" s="28" customFormat="1" ht="19.5" customHeight="1">
      <c r="A16" s="15" t="s">
        <v>5</v>
      </c>
      <c r="B16" s="16">
        <f aca="true" t="shared" si="0" ref="B16:G16">SUM(B6+B7+B8+B13+B14+B15)</f>
        <v>1704</v>
      </c>
      <c r="C16" s="16">
        <f t="shared" si="0"/>
        <v>1825</v>
      </c>
      <c r="D16" s="16">
        <f t="shared" si="0"/>
        <v>1888</v>
      </c>
      <c r="E16" s="16">
        <f t="shared" si="0"/>
        <v>2052</v>
      </c>
      <c r="F16" s="16">
        <f t="shared" si="0"/>
        <v>2166</v>
      </c>
      <c r="G16" s="16">
        <f t="shared" si="0"/>
        <v>2340</v>
      </c>
      <c r="H16" s="16">
        <f>SUM(H6+H7+H8+H13+H14+H15)</f>
        <v>2399</v>
      </c>
      <c r="I16" s="16">
        <f>SUM(I6+I7+I8+I13+I14+I15)</f>
        <v>2515</v>
      </c>
      <c r="J16" s="16">
        <f>SUM(J6+J7+J8+J13+J14+J15)</f>
        <v>2503</v>
      </c>
    </row>
    <row r="17" spans="4:10" ht="15" customHeight="1">
      <c r="D17" s="20"/>
      <c r="F17"/>
      <c r="J17"/>
    </row>
    <row r="18" spans="1:11" ht="15" customHeight="1">
      <c r="A18" t="s">
        <v>47</v>
      </c>
      <c r="B18" s="21"/>
      <c r="C18" s="21"/>
      <c r="D18" s="21"/>
      <c r="E18" s="39"/>
      <c r="F18" s="39"/>
      <c r="G18" s="39"/>
      <c r="H18" s="39"/>
      <c r="I18" s="39"/>
      <c r="J18" s="39"/>
      <c r="K18" s="39"/>
    </row>
    <row r="19" ht="12.75">
      <c r="B19" s="27"/>
    </row>
    <row r="20" spans="1:7" ht="12.75">
      <c r="A20" s="37" t="s">
        <v>63</v>
      </c>
      <c r="B20" s="27"/>
      <c r="G20" s="38"/>
    </row>
    <row r="21" ht="12.75">
      <c r="G21" t="s">
        <v>60</v>
      </c>
    </row>
  </sheetData>
  <sheetProtection/>
  <mergeCells count="1">
    <mergeCell ref="A4:C4"/>
  </mergeCells>
  <printOptions/>
  <pageMargins left="0.75" right="0.75" top="0.89" bottom="1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2012-04-12T10:02:09Z</dcterms:created>
  <dcterms:modified xsi:type="dcterms:W3CDTF">2021-05-05T10:48:04Z</dcterms:modified>
  <cp:category/>
  <cp:version/>
  <cp:contentType/>
  <cp:contentStatus/>
</cp:coreProperties>
</file>