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MEMÒRIES ACADÈMIQUES - WEB DADES\MEMORIA 2013-14 Actualitzada\2. Docència\2.3. Cicles i graus\"/>
    </mc:Choice>
  </mc:AlternateContent>
  <bookViews>
    <workbookView xWindow="0" yWindow="45" windowWidth="15195" windowHeight="8445"/>
  </bookViews>
  <sheets>
    <sheet name="centres adscrits" sheetId="1" r:id="rId1"/>
    <sheet name="matriculats per edat" sheetId="2" r:id="rId2"/>
  </sheets>
  <definedNames>
    <definedName name="_xlnm.Print_Area" localSheetId="0">'centres adscrits'!$A$1:$E$48</definedName>
  </definedNames>
  <calcPr calcId="162913"/>
</workbook>
</file>

<file path=xl/calcChain.xml><?xml version="1.0" encoding="utf-8"?>
<calcChain xmlns="http://schemas.openxmlformats.org/spreadsheetml/2006/main">
  <c r="J36" i="2" l="1"/>
  <c r="J46" i="2" s="1"/>
  <c r="J31" i="2"/>
  <c r="D46" i="2"/>
  <c r="E46" i="2"/>
  <c r="F46" i="2"/>
  <c r="G46" i="2"/>
  <c r="H46" i="2"/>
  <c r="I46" i="2"/>
  <c r="C46" i="2"/>
  <c r="D7" i="2"/>
  <c r="E7" i="2"/>
  <c r="F7" i="2"/>
  <c r="G7" i="2"/>
  <c r="H7" i="2"/>
  <c r="I7" i="2"/>
  <c r="J7" i="2"/>
  <c r="C7" i="2"/>
  <c r="C10" i="2"/>
  <c r="J10" i="2"/>
  <c r="I10" i="2"/>
  <c r="H10" i="2"/>
  <c r="G10" i="2"/>
  <c r="F10" i="2"/>
  <c r="E10" i="2"/>
  <c r="D10" i="2"/>
  <c r="J13" i="2"/>
  <c r="I13" i="2"/>
  <c r="H13" i="2"/>
  <c r="G13" i="2"/>
  <c r="F13" i="2"/>
  <c r="E13" i="2"/>
  <c r="D13" i="2"/>
  <c r="C13" i="2"/>
  <c r="D16" i="2"/>
  <c r="E16" i="2"/>
  <c r="F16" i="2"/>
  <c r="G16" i="2"/>
  <c r="H16" i="2"/>
  <c r="I16" i="2"/>
  <c r="J16" i="2"/>
  <c r="C16" i="2"/>
  <c r="D22" i="2"/>
  <c r="E22" i="2"/>
  <c r="F22" i="2"/>
  <c r="G22" i="2"/>
  <c r="H22" i="2"/>
  <c r="I22" i="2"/>
  <c r="J22" i="2"/>
  <c r="C22" i="2"/>
  <c r="F26" i="2"/>
  <c r="D26" i="2"/>
  <c r="E26" i="2"/>
  <c r="G26" i="2"/>
  <c r="H26" i="2"/>
  <c r="I26" i="2"/>
  <c r="J26" i="2"/>
  <c r="C26" i="2"/>
  <c r="C31" i="2"/>
  <c r="I31" i="2"/>
  <c r="H31" i="2"/>
  <c r="G31" i="2"/>
  <c r="F31" i="2"/>
  <c r="E31" i="2"/>
  <c r="D31" i="2"/>
  <c r="D36" i="2"/>
  <c r="E36" i="2"/>
  <c r="F36" i="2"/>
  <c r="G36" i="2"/>
  <c r="H36" i="2"/>
  <c r="I36" i="2"/>
  <c r="C36" i="2"/>
  <c r="J41" i="2"/>
  <c r="D41" i="2"/>
  <c r="E41" i="2"/>
  <c r="F41" i="2"/>
  <c r="G41" i="2"/>
  <c r="H41" i="2"/>
  <c r="I41" i="2"/>
  <c r="C41" i="2"/>
  <c r="J38" i="2"/>
  <c r="I38" i="2"/>
  <c r="H38" i="2"/>
  <c r="G38" i="2"/>
  <c r="F38" i="2"/>
  <c r="E38" i="2"/>
  <c r="D38" i="2"/>
  <c r="C38" i="2"/>
  <c r="J43" i="2"/>
  <c r="I43" i="2"/>
  <c r="H43" i="2"/>
  <c r="G43" i="2"/>
  <c r="F43" i="2"/>
  <c r="E43" i="2"/>
  <c r="D43" i="2"/>
  <c r="C43" i="2"/>
  <c r="I45" i="2"/>
  <c r="F45" i="2"/>
  <c r="G45" i="2"/>
  <c r="H45" i="2"/>
  <c r="J45" i="2"/>
  <c r="E45" i="2"/>
  <c r="D45" i="2"/>
  <c r="C45" i="2"/>
  <c r="D48" i="1"/>
  <c r="E48" i="1"/>
  <c r="C48" i="1"/>
  <c r="D47" i="1"/>
  <c r="C47" i="1"/>
  <c r="D42" i="1"/>
  <c r="C42" i="1"/>
  <c r="D35" i="1"/>
  <c r="C35" i="1"/>
  <c r="D39" i="1"/>
  <c r="C39" i="1"/>
  <c r="D37" i="1"/>
  <c r="C37" i="1"/>
  <c r="C9" i="1"/>
  <c r="C12" i="1"/>
  <c r="C18" i="1"/>
  <c r="C20" i="1"/>
  <c r="C23" i="1"/>
  <c r="C26" i="1"/>
  <c r="D30" i="1"/>
  <c r="C30" i="1"/>
  <c r="D26" i="1"/>
  <c r="D23" i="1"/>
  <c r="D20" i="1"/>
  <c r="D18" i="1"/>
  <c r="D12" i="1"/>
  <c r="D9" i="1"/>
  <c r="E9" i="1"/>
  <c r="E29" i="1"/>
  <c r="E28" i="1"/>
  <c r="E8" i="1"/>
  <c r="E32" i="1" l="1"/>
  <c r="E46" i="1"/>
  <c r="E45" i="1"/>
  <c r="E44" i="1"/>
  <c r="E43" i="1"/>
  <c r="E25" i="1"/>
  <c r="E24" i="1"/>
  <c r="E26" i="1" l="1"/>
  <c r="E47" i="1"/>
  <c r="E41" i="1"/>
  <c r="E34" i="1"/>
  <c r="E17" i="1"/>
  <c r="E11" i="1"/>
  <c r="E40" i="1"/>
  <c r="E42" i="1" s="1"/>
  <c r="E36" i="1"/>
  <c r="E37" i="1" s="1"/>
  <c r="E10" i="1"/>
  <c r="E12" i="1" s="1"/>
  <c r="E21" i="1"/>
  <c r="E22" i="1"/>
  <c r="E33" i="1"/>
  <c r="E38" i="1"/>
  <c r="E39" i="1" s="1"/>
  <c r="E19" i="1"/>
  <c r="E20" i="1" s="1"/>
  <c r="E31" i="1"/>
  <c r="E35" i="1" s="1"/>
  <c r="E14" i="1"/>
  <c r="E15" i="1"/>
  <c r="E16" i="1"/>
  <c r="E13" i="1"/>
  <c r="E18" i="1" s="1"/>
  <c r="E27" i="1"/>
  <c r="E30" i="1" s="1"/>
  <c r="E23" i="1" l="1"/>
</calcChain>
</file>

<file path=xl/sharedStrings.xml><?xml version="1.0" encoding="utf-8"?>
<sst xmlns="http://schemas.openxmlformats.org/spreadsheetml/2006/main" count="130" uniqueCount="77">
  <si>
    <t>Total</t>
  </si>
  <si>
    <t>Eina, Escola de Disseny i Art</t>
  </si>
  <si>
    <t>Escola Massana</t>
  </si>
  <si>
    <t>EU Ciències de la Salut</t>
  </si>
  <si>
    <t>EU Estudis Empresarials de Manresa</t>
  </si>
  <si>
    <t>Ciències Empresarials</t>
  </si>
  <si>
    <t>EU Turisme i Direcció Hotelera</t>
  </si>
  <si>
    <t>Direcció Hotelera</t>
  </si>
  <si>
    <t>Escola de Prevenció i Seguretat Integral</t>
  </si>
  <si>
    <t>EU Salesiana de Sarrià</t>
  </si>
  <si>
    <t>Escola Superior de Comerç i Distribució (ESCODI)</t>
  </si>
  <si>
    <t>Direcció de Comerç i Distribució</t>
  </si>
  <si>
    <t>EU Infermeria i Fisioteràpia Gimbernat</t>
  </si>
  <si>
    <t>EU Infermeria Sant Pau</t>
  </si>
  <si>
    <t xml:space="preserve">EU d'Infermeria de la Creu Roja Espanyola  </t>
  </si>
  <si>
    <t>Grau d'Arts i Disseny</t>
  </si>
  <si>
    <t>Grau de Fisioteràpia</t>
  </si>
  <si>
    <t>Grau de Logopèdia</t>
  </si>
  <si>
    <t>Grau de Podologia</t>
  </si>
  <si>
    <t>Grau d'Infermeria</t>
  </si>
  <si>
    <t>Grau de Teràpia Ocupacional</t>
  </si>
  <si>
    <t>Grau d'Educació Infantil</t>
  </si>
  <si>
    <t>Grau de Prevenció i Seguretat Integral</t>
  </si>
  <si>
    <t>Escola Universitària d'Informàtica Tomàs Cerdà</t>
  </si>
  <si>
    <t>Grau d'Informàtica i Serveis</t>
  </si>
  <si>
    <t>Grau de Gestió d'Empreses</t>
  </si>
  <si>
    <t>Grau d'Enginyeria Elèctrica</t>
  </si>
  <si>
    <t>Grau d'Enginyeria Electrònica Industrial i Automàtica</t>
  </si>
  <si>
    <t>Grau d'Enginyeria Mecànica</t>
  </si>
  <si>
    <t>Grau d'Enginyeria d'Organització Industrial</t>
  </si>
  <si>
    <t>Graduat superior en Arts i Disseny</t>
  </si>
  <si>
    <t>Diplomat d'Infermeria</t>
  </si>
  <si>
    <t>Diplomat en Turisme</t>
  </si>
  <si>
    <t>Estudiants totals matriculats en escoles adscrites i centres vinculats</t>
  </si>
  <si>
    <t>Grau en Disseny</t>
  </si>
  <si>
    <t>Enginyeria Tècnica en Informàtica de Gestió</t>
  </si>
  <si>
    <t>Grau en Turisme</t>
  </si>
  <si>
    <t>Grau en Direcció Hotelera</t>
  </si>
  <si>
    <t>Estudiants matriculats per edat en centres adscrits</t>
  </si>
  <si>
    <t>Curs acadèmic: 2013/14</t>
  </si>
  <si>
    <t>menys 25</t>
  </si>
  <si>
    <t>26 a 30</t>
  </si>
  <si>
    <t>31 a 35</t>
  </si>
  <si>
    <t>36 a 40</t>
  </si>
  <si>
    <t>41 a 45</t>
  </si>
  <si>
    <t>46 a 50</t>
  </si>
  <si>
    <t>más 50</t>
  </si>
  <si>
    <t xml:space="preserve">Total </t>
  </si>
  <si>
    <t>Grau en Infermeria</t>
  </si>
  <si>
    <t>Grau en Fisioteràpia</t>
  </si>
  <si>
    <t>EU Infermeria de la Creu Roja</t>
  </si>
  <si>
    <t>Grau en Teràpia Ocupacional</t>
  </si>
  <si>
    <t>EU Informàtica Tomàs Cerdà</t>
  </si>
  <si>
    <t>Grau en Informàtica i serveis</t>
  </si>
  <si>
    <t>Diplomat en Infermeria</t>
  </si>
  <si>
    <t>Grau en Logopèdia</t>
  </si>
  <si>
    <t>Grau en Podologia</t>
  </si>
  <si>
    <t>Diplomat en Ciències Empresarials</t>
  </si>
  <si>
    <t>Grau en Educació Infantil</t>
  </si>
  <si>
    <t>Grau en Gestió d'Empreses</t>
  </si>
  <si>
    <t>Enginyeria d'organització industrial</t>
  </si>
  <si>
    <t>Enginyeria mecànica</t>
  </si>
  <si>
    <t>Enginyeria elèctrica</t>
  </si>
  <si>
    <t>Enginyeria electrònica industrial i automàtica</t>
  </si>
  <si>
    <t>Graduat en Direcció Hotelera</t>
  </si>
  <si>
    <t>Grau en Prevenció i Seguretat Integral</t>
  </si>
  <si>
    <t>Graduat en Arts i Disseny</t>
  </si>
  <si>
    <t>Grau en Arts i Disseny</t>
  </si>
  <si>
    <t>Graduat en Direcció de Comerç i Distribució</t>
  </si>
  <si>
    <t/>
  </si>
  <si>
    <t>OGID , Oficina de Gestió de la Informació i de la Documentació</t>
  </si>
  <si>
    <t>Centre</t>
  </si>
  <si>
    <t>Estudi</t>
  </si>
  <si>
    <t>Estudiants matriculats</t>
  </si>
  <si>
    <t>Dona</t>
  </si>
  <si>
    <t>Home</t>
  </si>
  <si>
    <t>Curs 2013-2014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</si>
</sst>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\(#,##0\)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sz val="14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</fills>
  <borders count="15">
    <border>
      <left/>
      <right/>
      <top/>
      <bottom/>
      <diagonal/>
    </border>
    <border>
      <left style="thin">
        <color rgb="FFC0C0C0"/>
      </left>
      <right style="thin">
        <color theme="0"/>
      </right>
      <top/>
      <bottom style="thin">
        <color rgb="FFC0C0C0"/>
      </bottom>
      <diagonal/>
    </border>
    <border>
      <left style="thin">
        <color theme="0"/>
      </left>
      <right style="thin">
        <color theme="0"/>
      </right>
      <top style="thin">
        <color rgb="FFFFFFFF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 style="thin">
        <color rgb="FFFFFFFF"/>
      </left>
      <right style="thin">
        <color rgb="FFC0C0C0"/>
      </right>
      <top/>
      <bottom style="thin">
        <color rgb="FFFFFFFF"/>
      </bottom>
      <diagonal/>
    </border>
    <border>
      <left style="thin">
        <color rgb="FFFFFFFF"/>
      </left>
      <right style="thin">
        <color rgb="FFC0C0C0"/>
      </right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14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1" fillId="0" borderId="0" xfId="1"/>
    <xf numFmtId="0" fontId="3" fillId="0" borderId="0" xfId="1" applyFont="1"/>
    <xf numFmtId="0" fontId="1" fillId="0" borderId="0" xfId="1" applyAlignment="1">
      <alignment horizontal="center"/>
    </xf>
    <xf numFmtId="0" fontId="4" fillId="0" borderId="0" xfId="1" applyFont="1" applyAlignment="1">
      <alignment vertical="top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1" applyFont="1" applyAlignment="1">
      <alignment vertical="top" wrapText="1"/>
    </xf>
    <xf numFmtId="0" fontId="5" fillId="0" borderId="0" xfId="1" applyFont="1" applyAlignment="1">
      <alignment horizontal="center" vertical="top" wrapText="1"/>
    </xf>
    <xf numFmtId="0" fontId="6" fillId="0" borderId="0" xfId="1" applyFont="1" applyAlignment="1">
      <alignment horizontal="center" vertical="top" wrapText="1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164" fontId="6" fillId="2" borderId="2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164" fontId="5" fillId="3" borderId="4" xfId="0" applyNumberFormat="1" applyFont="1" applyFill="1" applyBorder="1" applyAlignment="1">
      <alignment horizontal="center" vertical="center"/>
    </xf>
    <xf numFmtId="164" fontId="6" fillId="2" borderId="7" xfId="0" applyNumberFormat="1" applyFont="1" applyFill="1" applyBorder="1" applyAlignment="1">
      <alignment horizontal="center" vertical="center"/>
    </xf>
    <xf numFmtId="164" fontId="6" fillId="2" borderId="8" xfId="0" applyNumberFormat="1" applyFont="1" applyFill="1" applyBorder="1" applyAlignment="1">
      <alignment horizontal="left" vertical="center"/>
    </xf>
    <xf numFmtId="164" fontId="6" fillId="2" borderId="5" xfId="0" applyNumberFormat="1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wrapText="1"/>
    </xf>
    <xf numFmtId="164" fontId="5" fillId="3" borderId="13" xfId="0" applyNumberFormat="1" applyFont="1" applyFill="1" applyBorder="1" applyAlignment="1">
      <alignment horizontal="center" vertical="center"/>
    </xf>
    <xf numFmtId="164" fontId="6" fillId="2" borderId="1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 wrapText="1"/>
    </xf>
    <xf numFmtId="164" fontId="6" fillId="2" borderId="3" xfId="0" applyNumberFormat="1" applyFont="1" applyFill="1" applyBorder="1" applyAlignment="1">
      <alignment horizontal="left" vertical="center"/>
    </xf>
    <xf numFmtId="0" fontId="1" fillId="0" borderId="3" xfId="1" applyBorder="1"/>
    <xf numFmtId="0" fontId="6" fillId="3" borderId="3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0" borderId="0" xfId="1" applyFont="1" applyAlignment="1">
      <alignment horizontal="center" vertical="top" wrapText="1"/>
    </xf>
    <xf numFmtId="0" fontId="6" fillId="0" borderId="0" xfId="1" applyFont="1" applyAlignment="1">
      <alignment vertical="top" wrapText="1"/>
    </xf>
    <xf numFmtId="0" fontId="6" fillId="0" borderId="0" xfId="1" applyFont="1" applyAlignment="1">
      <alignment horizontal="center" vertical="top" wrapText="1"/>
    </xf>
    <xf numFmtId="0" fontId="6" fillId="3" borderId="9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wrapText="1"/>
    </xf>
    <xf numFmtId="0" fontId="5" fillId="0" borderId="0" xfId="0" applyFont="1" applyAlignment="1">
      <alignment vertical="top" wrapText="1"/>
    </xf>
    <xf numFmtId="0" fontId="6" fillId="3" borderId="3" xfId="0" applyFont="1" applyFill="1" applyBorder="1" applyAlignment="1">
      <alignment horizontal="left" vertical="center" wrapText="1"/>
    </xf>
    <xf numFmtId="0" fontId="5" fillId="0" borderId="0" xfId="1" applyFont="1" applyAlignment="1">
      <alignment vertical="top" wrapText="1"/>
    </xf>
    <xf numFmtId="0" fontId="0" fillId="0" borderId="0" xfId="0" applyAlignment="1"/>
    <xf numFmtId="0" fontId="5" fillId="3" borderId="14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0"/>
  <sheetViews>
    <sheetView tabSelected="1" zoomScaleNormal="100" zoomScaleSheetLayoutView="100" workbookViewId="0">
      <selection activeCell="A3" sqref="A3"/>
    </sheetView>
  </sheetViews>
  <sheetFormatPr baseColWidth="10" defaultRowHeight="14.25" x14ac:dyDescent="0.2"/>
  <cols>
    <col min="1" max="1" width="44.140625" style="2" customWidth="1"/>
    <col min="2" max="2" width="76.5703125" style="2" customWidth="1"/>
    <col min="3" max="5" width="8.85546875" style="1" customWidth="1"/>
    <col min="6" max="257" width="9.140625" style="2" customWidth="1"/>
    <col min="258" max="16384" width="11.42578125" style="2"/>
  </cols>
  <sheetData>
    <row r="1" spans="1:6" s="8" customFormat="1" ht="18" x14ac:dyDescent="0.2">
      <c r="A1" s="7" t="s">
        <v>33</v>
      </c>
      <c r="B1" s="7"/>
      <c r="D1" s="9"/>
      <c r="E1" s="9"/>
      <c r="F1" s="9"/>
    </row>
    <row r="2" spans="1:6" s="8" customFormat="1" ht="15" customHeight="1" x14ac:dyDescent="0.2">
      <c r="D2" s="9"/>
      <c r="E2" s="9"/>
      <c r="F2" s="9"/>
    </row>
    <row r="3" spans="1:6" s="8" customFormat="1" ht="15" customHeight="1" x14ac:dyDescent="0.2">
      <c r="A3" s="8" t="s">
        <v>76</v>
      </c>
      <c r="D3" s="11"/>
      <c r="E3" s="34"/>
      <c r="F3" s="34"/>
    </row>
    <row r="4" spans="1:6" s="8" customFormat="1" ht="15" customHeight="1" x14ac:dyDescent="0.2">
      <c r="A4" s="35"/>
      <c r="B4" s="35"/>
      <c r="C4" s="35"/>
      <c r="D4" s="12"/>
      <c r="E4" s="36"/>
      <c r="F4" s="36"/>
    </row>
    <row r="6" spans="1:6" x14ac:dyDescent="0.2">
      <c r="A6" s="40" t="s">
        <v>71</v>
      </c>
      <c r="B6" s="40" t="s">
        <v>72</v>
      </c>
      <c r="C6" s="37" t="s">
        <v>73</v>
      </c>
      <c r="D6" s="37"/>
      <c r="E6" s="38"/>
    </row>
    <row r="7" spans="1:6" x14ac:dyDescent="0.2">
      <c r="A7" s="40"/>
      <c r="B7" s="40"/>
      <c r="C7" s="24" t="s">
        <v>74</v>
      </c>
      <c r="D7" s="16" t="s">
        <v>75</v>
      </c>
      <c r="E7" s="17" t="s">
        <v>0</v>
      </c>
    </row>
    <row r="8" spans="1:6" ht="14.25" customHeight="1" x14ac:dyDescent="0.2">
      <c r="A8" s="31" t="s">
        <v>1</v>
      </c>
      <c r="B8" s="27" t="s">
        <v>34</v>
      </c>
      <c r="C8" s="25">
        <v>297</v>
      </c>
      <c r="D8" s="20">
        <v>158</v>
      </c>
      <c r="E8" s="21">
        <f>SUM(C8:D8)</f>
        <v>455</v>
      </c>
    </row>
    <row r="9" spans="1:6" x14ac:dyDescent="0.2">
      <c r="A9" s="31"/>
      <c r="B9" s="28" t="s">
        <v>0</v>
      </c>
      <c r="C9" s="26">
        <f>SUM(C8)</f>
        <v>297</v>
      </c>
      <c r="D9" s="23">
        <f t="shared" ref="D9:E9" si="0">SUM(D8)</f>
        <v>158</v>
      </c>
      <c r="E9" s="23">
        <f t="shared" si="0"/>
        <v>455</v>
      </c>
    </row>
    <row r="10" spans="1:6" ht="14.25" customHeight="1" x14ac:dyDescent="0.2">
      <c r="A10" s="31" t="s">
        <v>2</v>
      </c>
      <c r="B10" s="27" t="s">
        <v>15</v>
      </c>
      <c r="C10" s="25">
        <v>240</v>
      </c>
      <c r="D10" s="20">
        <v>105</v>
      </c>
      <c r="E10" s="21">
        <f>SUM(C10:D10)</f>
        <v>345</v>
      </c>
    </row>
    <row r="11" spans="1:6" x14ac:dyDescent="0.2">
      <c r="A11" s="31"/>
      <c r="B11" s="27" t="s">
        <v>30</v>
      </c>
      <c r="C11" s="25">
        <v>8</v>
      </c>
      <c r="D11" s="20">
        <v>1</v>
      </c>
      <c r="E11" s="21">
        <f>SUM(C11:D11)</f>
        <v>9</v>
      </c>
    </row>
    <row r="12" spans="1:6" x14ac:dyDescent="0.2">
      <c r="A12" s="31"/>
      <c r="B12" s="28" t="s">
        <v>0</v>
      </c>
      <c r="C12" s="26">
        <f>SUM(C10:C11)</f>
        <v>248</v>
      </c>
      <c r="D12" s="23">
        <f t="shared" ref="D12:E12" si="1">SUM(D10:D11)</f>
        <v>106</v>
      </c>
      <c r="E12" s="23">
        <f t="shared" si="1"/>
        <v>354</v>
      </c>
    </row>
    <row r="13" spans="1:6" ht="14.25" customHeight="1" x14ac:dyDescent="0.2">
      <c r="A13" s="31" t="s">
        <v>3</v>
      </c>
      <c r="B13" s="27" t="s">
        <v>16</v>
      </c>
      <c r="C13" s="25">
        <v>259</v>
      </c>
      <c r="D13" s="20">
        <v>255</v>
      </c>
      <c r="E13" s="21">
        <f>SUM(C13:D13)</f>
        <v>514</v>
      </c>
    </row>
    <row r="14" spans="1:6" x14ac:dyDescent="0.2">
      <c r="A14" s="31"/>
      <c r="B14" s="27" t="s">
        <v>19</v>
      </c>
      <c r="C14" s="25">
        <v>340</v>
      </c>
      <c r="D14" s="20">
        <v>93</v>
      </c>
      <c r="E14" s="21">
        <f>SUM(C14:D14)</f>
        <v>433</v>
      </c>
    </row>
    <row r="15" spans="1:6" x14ac:dyDescent="0.2">
      <c r="A15" s="31"/>
      <c r="B15" s="27" t="s">
        <v>17</v>
      </c>
      <c r="C15" s="25">
        <v>85</v>
      </c>
      <c r="D15" s="20">
        <v>8</v>
      </c>
      <c r="E15" s="21">
        <f>SUM(C15:D15)</f>
        <v>93</v>
      </c>
    </row>
    <row r="16" spans="1:6" x14ac:dyDescent="0.2">
      <c r="A16" s="31"/>
      <c r="B16" s="27" t="s">
        <v>18</v>
      </c>
      <c r="C16" s="25">
        <v>58</v>
      </c>
      <c r="D16" s="20">
        <v>37</v>
      </c>
      <c r="E16" s="21">
        <f>SUM(C16:D16)</f>
        <v>95</v>
      </c>
    </row>
    <row r="17" spans="1:5" x14ac:dyDescent="0.2">
      <c r="A17" s="31"/>
      <c r="B17" s="27" t="s">
        <v>31</v>
      </c>
      <c r="C17" s="25">
        <v>2</v>
      </c>
      <c r="D17" s="20">
        <v>0</v>
      </c>
      <c r="E17" s="21">
        <f>SUM(C17:D17)</f>
        <v>2</v>
      </c>
    </row>
    <row r="18" spans="1:5" x14ac:dyDescent="0.2">
      <c r="A18" s="31"/>
      <c r="B18" s="28" t="s">
        <v>0</v>
      </c>
      <c r="C18" s="26">
        <f>SUM(C13:C17)</f>
        <v>744</v>
      </c>
      <c r="D18" s="23">
        <f t="shared" ref="D18:E18" si="2">SUM(D13:D17)</f>
        <v>393</v>
      </c>
      <c r="E18" s="23">
        <f t="shared" si="2"/>
        <v>1137</v>
      </c>
    </row>
    <row r="19" spans="1:5" ht="14.25" customHeight="1" x14ac:dyDescent="0.2">
      <c r="A19" s="32" t="s">
        <v>13</v>
      </c>
      <c r="B19" s="19" t="s">
        <v>19</v>
      </c>
      <c r="C19" s="20">
        <v>280</v>
      </c>
      <c r="D19" s="20">
        <v>62</v>
      </c>
      <c r="E19" s="21">
        <f>SUM(C19:D19)</f>
        <v>342</v>
      </c>
    </row>
    <row r="20" spans="1:5" x14ac:dyDescent="0.2">
      <c r="A20" s="33"/>
      <c r="B20" s="22" t="s">
        <v>0</v>
      </c>
      <c r="C20" s="23">
        <f>SUM(C19)</f>
        <v>280</v>
      </c>
      <c r="D20" s="23">
        <f t="shared" ref="D20" si="3">SUM(D19)</f>
        <v>62</v>
      </c>
      <c r="E20" s="23">
        <f t="shared" ref="E20" si="4">SUM(E19)</f>
        <v>342</v>
      </c>
    </row>
    <row r="21" spans="1:5" ht="14.25" customHeight="1" x14ac:dyDescent="0.2">
      <c r="A21" s="32" t="s">
        <v>14</v>
      </c>
      <c r="B21" s="19" t="s">
        <v>19</v>
      </c>
      <c r="C21" s="20">
        <v>375</v>
      </c>
      <c r="D21" s="20">
        <v>108</v>
      </c>
      <c r="E21" s="21">
        <f>SUM(C21:D21)</f>
        <v>483</v>
      </c>
    </row>
    <row r="22" spans="1:5" x14ac:dyDescent="0.2">
      <c r="A22" s="33"/>
      <c r="B22" s="19" t="s">
        <v>20</v>
      </c>
      <c r="C22" s="20">
        <v>122</v>
      </c>
      <c r="D22" s="20">
        <v>19</v>
      </c>
      <c r="E22" s="21">
        <f>SUM(C22:D22)</f>
        <v>141</v>
      </c>
    </row>
    <row r="23" spans="1:5" x14ac:dyDescent="0.2">
      <c r="A23" s="33"/>
      <c r="B23" s="22" t="s">
        <v>0</v>
      </c>
      <c r="C23" s="23">
        <f>SUM(C21:C22)</f>
        <v>497</v>
      </c>
      <c r="D23" s="23">
        <f t="shared" ref="D23" si="5">SUM(D21:D22)</f>
        <v>127</v>
      </c>
      <c r="E23" s="23">
        <f t="shared" ref="E23" si="6">SUM(E21:E22)</f>
        <v>624</v>
      </c>
    </row>
    <row r="24" spans="1:5" ht="14.25" customHeight="1" x14ac:dyDescent="0.2">
      <c r="A24" s="32" t="s">
        <v>12</v>
      </c>
      <c r="B24" s="19" t="s">
        <v>16</v>
      </c>
      <c r="C24" s="20">
        <v>455</v>
      </c>
      <c r="D24" s="20">
        <v>416</v>
      </c>
      <c r="E24" s="21">
        <f>SUM(C24:D24)</f>
        <v>871</v>
      </c>
    </row>
    <row r="25" spans="1:5" x14ac:dyDescent="0.2">
      <c r="A25" s="33"/>
      <c r="B25" s="19" t="s">
        <v>19</v>
      </c>
      <c r="C25" s="20">
        <v>447</v>
      </c>
      <c r="D25" s="20">
        <v>114</v>
      </c>
      <c r="E25" s="21">
        <f>SUM(C25:D25)</f>
        <v>561</v>
      </c>
    </row>
    <row r="26" spans="1:5" x14ac:dyDescent="0.2">
      <c r="A26" s="33"/>
      <c r="B26" s="22" t="s">
        <v>0</v>
      </c>
      <c r="C26" s="23">
        <f>SUM(C24:C25)</f>
        <v>902</v>
      </c>
      <c r="D26" s="23">
        <f t="shared" ref="D26" si="7">SUM(D24:D25)</f>
        <v>530</v>
      </c>
      <c r="E26" s="23">
        <f t="shared" ref="E26" si="8">SUM(E24:E25)</f>
        <v>1432</v>
      </c>
    </row>
    <row r="27" spans="1:5" x14ac:dyDescent="0.2">
      <c r="A27" s="32" t="s">
        <v>4</v>
      </c>
      <c r="B27" s="19" t="s">
        <v>5</v>
      </c>
      <c r="C27" s="20">
        <v>7</v>
      </c>
      <c r="D27" s="20">
        <v>4</v>
      </c>
      <c r="E27" s="21">
        <f>SUM(C27:D27)</f>
        <v>11</v>
      </c>
    </row>
    <row r="28" spans="1:5" ht="14.25" customHeight="1" x14ac:dyDescent="0.2">
      <c r="A28" s="33"/>
      <c r="B28" s="19" t="s">
        <v>21</v>
      </c>
      <c r="C28" s="20">
        <v>253</v>
      </c>
      <c r="D28" s="20">
        <v>17</v>
      </c>
      <c r="E28" s="21">
        <f>SUM(C28:D28)</f>
        <v>270</v>
      </c>
    </row>
    <row r="29" spans="1:5" x14ac:dyDescent="0.2">
      <c r="A29" s="33"/>
      <c r="B29" s="19" t="s">
        <v>25</v>
      </c>
      <c r="C29" s="20">
        <v>62</v>
      </c>
      <c r="D29" s="20">
        <v>60</v>
      </c>
      <c r="E29" s="21">
        <f>SUM(C29:D29)</f>
        <v>122</v>
      </c>
    </row>
    <row r="30" spans="1:5" x14ac:dyDescent="0.2">
      <c r="A30" s="33"/>
      <c r="B30" s="22" t="s">
        <v>0</v>
      </c>
      <c r="C30" s="23">
        <f>SUM(C27:C29)</f>
        <v>322</v>
      </c>
      <c r="D30" s="23">
        <f t="shared" ref="D30:E30" si="9">SUM(D27:D29)</f>
        <v>81</v>
      </c>
      <c r="E30" s="23">
        <f t="shared" si="9"/>
        <v>403</v>
      </c>
    </row>
    <row r="31" spans="1:5" ht="14.25" customHeight="1" x14ac:dyDescent="0.2">
      <c r="A31" s="32" t="s">
        <v>6</v>
      </c>
      <c r="B31" s="19" t="s">
        <v>36</v>
      </c>
      <c r="C31" s="20">
        <v>277</v>
      </c>
      <c r="D31" s="20">
        <v>147</v>
      </c>
      <c r="E31" s="21">
        <f>SUM(C31:D31)</f>
        <v>424</v>
      </c>
    </row>
    <row r="32" spans="1:5" x14ac:dyDescent="0.2">
      <c r="A32" s="33"/>
      <c r="B32" s="19" t="s">
        <v>37</v>
      </c>
      <c r="C32" s="20">
        <v>57</v>
      </c>
      <c r="D32" s="20">
        <v>26</v>
      </c>
      <c r="E32" s="21">
        <f>SUM(C32:D32)</f>
        <v>83</v>
      </c>
    </row>
    <row r="33" spans="1:5" x14ac:dyDescent="0.2">
      <c r="A33" s="33"/>
      <c r="B33" s="19" t="s">
        <v>7</v>
      </c>
      <c r="C33" s="20">
        <v>85</v>
      </c>
      <c r="D33" s="20">
        <v>55</v>
      </c>
      <c r="E33" s="21">
        <f>SUM(C33:D33)</f>
        <v>140</v>
      </c>
    </row>
    <row r="34" spans="1:5" x14ac:dyDescent="0.2">
      <c r="A34" s="33"/>
      <c r="B34" s="19" t="s">
        <v>32</v>
      </c>
      <c r="C34" s="20">
        <v>3</v>
      </c>
      <c r="D34" s="20">
        <v>1</v>
      </c>
      <c r="E34" s="21">
        <f>SUM(C34:D34)</f>
        <v>4</v>
      </c>
    </row>
    <row r="35" spans="1:5" x14ac:dyDescent="0.2">
      <c r="A35" s="18"/>
      <c r="B35" s="22" t="s">
        <v>0</v>
      </c>
      <c r="C35" s="23">
        <f>SUM(C31:C34)</f>
        <v>422</v>
      </c>
      <c r="D35" s="23">
        <f>SUM(D31:D34)</f>
        <v>229</v>
      </c>
      <c r="E35" s="23">
        <f t="shared" ref="E35" si="10">SUM(E31:E34)</f>
        <v>651</v>
      </c>
    </row>
    <row r="36" spans="1:5" ht="14.25" customHeight="1" x14ac:dyDescent="0.2">
      <c r="A36" s="32" t="s">
        <v>8</v>
      </c>
      <c r="B36" s="19" t="s">
        <v>22</v>
      </c>
      <c r="C36" s="20">
        <v>52</v>
      </c>
      <c r="D36" s="20">
        <v>182</v>
      </c>
      <c r="E36" s="21">
        <f>SUM(C36:D36)</f>
        <v>234</v>
      </c>
    </row>
    <row r="37" spans="1:5" x14ac:dyDescent="0.2">
      <c r="A37" s="33"/>
      <c r="B37" s="22" t="s">
        <v>0</v>
      </c>
      <c r="C37" s="23">
        <f>SUM(C36)</f>
        <v>52</v>
      </c>
      <c r="D37" s="23">
        <f t="shared" ref="D37" si="11">SUM(D36)</f>
        <v>182</v>
      </c>
      <c r="E37" s="23">
        <f t="shared" ref="E37" si="12">SUM(E36)</f>
        <v>234</v>
      </c>
    </row>
    <row r="38" spans="1:5" ht="14.25" customHeight="1" x14ac:dyDescent="0.2">
      <c r="A38" s="32" t="s">
        <v>10</v>
      </c>
      <c r="B38" s="19" t="s">
        <v>11</v>
      </c>
      <c r="C38" s="20">
        <v>40</v>
      </c>
      <c r="D38" s="20">
        <v>60</v>
      </c>
      <c r="E38" s="21">
        <f>SUM(C38:D38)</f>
        <v>100</v>
      </c>
    </row>
    <row r="39" spans="1:5" x14ac:dyDescent="0.2">
      <c r="A39" s="33"/>
      <c r="B39" s="22" t="s">
        <v>0</v>
      </c>
      <c r="C39" s="23">
        <f>SUM(C38)</f>
        <v>40</v>
      </c>
      <c r="D39" s="23">
        <f t="shared" ref="D39" si="13">SUM(D38)</f>
        <v>60</v>
      </c>
      <c r="E39" s="23">
        <f t="shared" ref="E39" si="14">SUM(E38)</f>
        <v>100</v>
      </c>
    </row>
    <row r="40" spans="1:5" ht="14.25" customHeight="1" x14ac:dyDescent="0.2">
      <c r="A40" s="32" t="s">
        <v>23</v>
      </c>
      <c r="B40" s="19" t="s">
        <v>24</v>
      </c>
      <c r="C40" s="20">
        <v>2</v>
      </c>
      <c r="D40" s="20">
        <v>42</v>
      </c>
      <c r="E40" s="21">
        <f>SUM(C40:D40)</f>
        <v>44</v>
      </c>
    </row>
    <row r="41" spans="1:5" x14ac:dyDescent="0.2">
      <c r="A41" s="33"/>
      <c r="B41" s="19" t="s">
        <v>35</v>
      </c>
      <c r="C41" s="20">
        <v>0</v>
      </c>
      <c r="D41" s="20">
        <v>5</v>
      </c>
      <c r="E41" s="21">
        <f>SUM(C41:D41)</f>
        <v>5</v>
      </c>
    </row>
    <row r="42" spans="1:5" x14ac:dyDescent="0.2">
      <c r="A42" s="33"/>
      <c r="B42" s="22" t="s">
        <v>0</v>
      </c>
      <c r="C42" s="23">
        <f>SUM(C40:C41)</f>
        <v>2</v>
      </c>
      <c r="D42" s="23">
        <f>SUM(D40:D41)</f>
        <v>47</v>
      </c>
      <c r="E42" s="23">
        <f t="shared" ref="E42" si="15">SUM(E40:E41)</f>
        <v>49</v>
      </c>
    </row>
    <row r="43" spans="1:5" ht="14.25" customHeight="1" x14ac:dyDescent="0.2">
      <c r="A43" s="32" t="s">
        <v>9</v>
      </c>
      <c r="B43" s="19" t="s">
        <v>26</v>
      </c>
      <c r="C43" s="20">
        <v>5</v>
      </c>
      <c r="D43" s="20">
        <v>72</v>
      </c>
      <c r="E43" s="21">
        <f t="shared" ref="E43:E46" si="16">SUM(C43:D43)</f>
        <v>77</v>
      </c>
    </row>
    <row r="44" spans="1:5" x14ac:dyDescent="0.2">
      <c r="A44" s="33"/>
      <c r="B44" s="19" t="s">
        <v>27</v>
      </c>
      <c r="C44" s="20">
        <v>6</v>
      </c>
      <c r="D44" s="20">
        <v>114</v>
      </c>
      <c r="E44" s="21">
        <f t="shared" si="16"/>
        <v>120</v>
      </c>
    </row>
    <row r="45" spans="1:5" x14ac:dyDescent="0.2">
      <c r="A45" s="33"/>
      <c r="B45" s="19" t="s">
        <v>29</v>
      </c>
      <c r="C45" s="20">
        <v>39</v>
      </c>
      <c r="D45" s="20">
        <v>146</v>
      </c>
      <c r="E45" s="21">
        <f t="shared" si="16"/>
        <v>185</v>
      </c>
    </row>
    <row r="46" spans="1:5" x14ac:dyDescent="0.2">
      <c r="A46" s="33"/>
      <c r="B46" s="19" t="s">
        <v>28</v>
      </c>
      <c r="C46" s="20">
        <v>10</v>
      </c>
      <c r="D46" s="20">
        <v>235</v>
      </c>
      <c r="E46" s="21">
        <f t="shared" si="16"/>
        <v>245</v>
      </c>
    </row>
    <row r="47" spans="1:5" x14ac:dyDescent="0.2">
      <c r="A47" s="33"/>
      <c r="B47" s="22" t="s">
        <v>0</v>
      </c>
      <c r="C47" s="23">
        <f>SUM(C43:C46)</f>
        <v>60</v>
      </c>
      <c r="D47" s="23">
        <f t="shared" ref="D47:E47" si="17">SUM(D43:D46)</f>
        <v>567</v>
      </c>
      <c r="E47" s="23">
        <f t="shared" si="17"/>
        <v>627</v>
      </c>
    </row>
    <row r="48" spans="1:5" s="8" customFormat="1" ht="19.5" customHeight="1" x14ac:dyDescent="0.2">
      <c r="A48" s="13" t="s">
        <v>0</v>
      </c>
      <c r="B48" s="14" t="s">
        <v>69</v>
      </c>
      <c r="C48" s="15">
        <f>SUM(C47,C42,C39,C37,C35,C30,C26,C23,C20,C18,C12,C9)</f>
        <v>3866</v>
      </c>
      <c r="D48" s="15">
        <f t="shared" ref="D48:E48" si="18">SUM(D47,D42,D39,D37,D35,D30,D26,D23,D20,D18,D12,D9)</f>
        <v>2542</v>
      </c>
      <c r="E48" s="15">
        <f t="shared" si="18"/>
        <v>6408</v>
      </c>
    </row>
    <row r="49" spans="1:5" s="8" customFormat="1" ht="15" customHeight="1" x14ac:dyDescent="0.2">
      <c r="C49" s="9"/>
      <c r="D49" s="9"/>
      <c r="E49" s="9"/>
    </row>
    <row r="50" spans="1:5" s="8" customFormat="1" ht="15" customHeight="1" x14ac:dyDescent="0.2">
      <c r="A50" s="39" t="s">
        <v>70</v>
      </c>
      <c r="B50" s="39"/>
      <c r="C50" s="39"/>
      <c r="D50" s="39"/>
      <c r="E50" s="39"/>
    </row>
    <row r="51" spans="1:5" x14ac:dyDescent="0.2">
      <c r="C51" s="3"/>
      <c r="D51" s="3"/>
      <c r="E51" s="3"/>
    </row>
    <row r="52" spans="1:5" x14ac:dyDescent="0.2">
      <c r="C52" s="3"/>
      <c r="D52" s="3"/>
      <c r="E52" s="3"/>
    </row>
    <row r="53" spans="1:5" x14ac:dyDescent="0.2">
      <c r="C53" s="3"/>
      <c r="D53" s="3"/>
      <c r="E53" s="3"/>
    </row>
    <row r="54" spans="1:5" x14ac:dyDescent="0.2">
      <c r="C54" s="3"/>
      <c r="D54" s="3"/>
      <c r="E54" s="3"/>
    </row>
    <row r="55" spans="1:5" x14ac:dyDescent="0.2">
      <c r="C55" s="3"/>
      <c r="D55" s="3"/>
      <c r="E55" s="3"/>
    </row>
    <row r="56" spans="1:5" x14ac:dyDescent="0.2">
      <c r="C56" s="3"/>
      <c r="D56" s="3"/>
      <c r="E56" s="3"/>
    </row>
    <row r="57" spans="1:5" x14ac:dyDescent="0.2">
      <c r="C57" s="3"/>
      <c r="D57" s="3"/>
      <c r="E57" s="3"/>
    </row>
    <row r="58" spans="1:5" x14ac:dyDescent="0.2">
      <c r="C58" s="3"/>
      <c r="D58" s="3"/>
      <c r="E58" s="3"/>
    </row>
    <row r="59" spans="1:5" x14ac:dyDescent="0.2">
      <c r="C59" s="3"/>
      <c r="D59" s="3"/>
      <c r="E59" s="3"/>
    </row>
    <row r="60" spans="1:5" x14ac:dyDescent="0.2">
      <c r="C60" s="3"/>
      <c r="D60" s="3"/>
      <c r="E60" s="3"/>
    </row>
    <row r="61" spans="1:5" x14ac:dyDescent="0.2">
      <c r="C61" s="3"/>
      <c r="D61" s="3"/>
      <c r="E61" s="3"/>
    </row>
    <row r="62" spans="1:5" x14ac:dyDescent="0.2">
      <c r="C62" s="3"/>
      <c r="D62" s="3"/>
      <c r="E62" s="3"/>
    </row>
    <row r="63" spans="1:5" x14ac:dyDescent="0.2">
      <c r="C63" s="3"/>
      <c r="D63" s="3"/>
      <c r="E63" s="3"/>
    </row>
    <row r="64" spans="1:5" x14ac:dyDescent="0.2">
      <c r="C64" s="3"/>
      <c r="D64" s="3"/>
      <c r="E64" s="3"/>
    </row>
    <row r="65" spans="3:5" x14ac:dyDescent="0.2">
      <c r="C65" s="3"/>
      <c r="D65" s="3"/>
      <c r="E65" s="3"/>
    </row>
    <row r="66" spans="3:5" x14ac:dyDescent="0.2">
      <c r="C66" s="3"/>
      <c r="D66" s="3"/>
      <c r="E66" s="3"/>
    </row>
    <row r="67" spans="3:5" x14ac:dyDescent="0.2">
      <c r="C67" s="3"/>
      <c r="D67" s="3"/>
      <c r="E67" s="3"/>
    </row>
    <row r="68" spans="3:5" x14ac:dyDescent="0.2">
      <c r="C68" s="3"/>
      <c r="D68" s="3"/>
      <c r="E68" s="3"/>
    </row>
    <row r="69" spans="3:5" x14ac:dyDescent="0.2">
      <c r="C69" s="3"/>
      <c r="D69" s="3"/>
      <c r="E69" s="3"/>
    </row>
    <row r="70" spans="3:5" x14ac:dyDescent="0.2">
      <c r="C70" s="3"/>
      <c r="D70" s="3"/>
      <c r="E70" s="3"/>
    </row>
    <row r="71" spans="3:5" x14ac:dyDescent="0.2">
      <c r="C71" s="3"/>
      <c r="D71" s="3"/>
      <c r="E71" s="3"/>
    </row>
    <row r="72" spans="3:5" x14ac:dyDescent="0.2">
      <c r="C72" s="3"/>
      <c r="D72" s="3"/>
      <c r="E72" s="3"/>
    </row>
    <row r="73" spans="3:5" x14ac:dyDescent="0.2">
      <c r="C73" s="3"/>
      <c r="D73" s="3"/>
      <c r="E73" s="3"/>
    </row>
    <row r="74" spans="3:5" x14ac:dyDescent="0.2">
      <c r="C74" s="3"/>
      <c r="D74" s="3"/>
      <c r="E74" s="3"/>
    </row>
    <row r="75" spans="3:5" x14ac:dyDescent="0.2">
      <c r="C75" s="3"/>
      <c r="D75" s="3"/>
      <c r="E75" s="3"/>
    </row>
    <row r="76" spans="3:5" x14ac:dyDescent="0.2">
      <c r="C76" s="3"/>
      <c r="D76" s="3"/>
      <c r="E76" s="3"/>
    </row>
    <row r="77" spans="3:5" x14ac:dyDescent="0.2">
      <c r="C77" s="3"/>
      <c r="D77" s="3"/>
      <c r="E77" s="3"/>
    </row>
    <row r="78" spans="3:5" x14ac:dyDescent="0.2">
      <c r="C78" s="3"/>
      <c r="D78" s="3"/>
      <c r="E78" s="3"/>
    </row>
    <row r="79" spans="3:5" x14ac:dyDescent="0.2">
      <c r="C79" s="3"/>
      <c r="D79" s="3"/>
      <c r="E79" s="3"/>
    </row>
    <row r="80" spans="3:5" x14ac:dyDescent="0.2">
      <c r="C80" s="3"/>
      <c r="D80" s="3"/>
      <c r="E80" s="3"/>
    </row>
    <row r="81" spans="3:5" x14ac:dyDescent="0.2">
      <c r="C81" s="3"/>
      <c r="D81" s="3"/>
      <c r="E81" s="3"/>
    </row>
    <row r="82" spans="3:5" x14ac:dyDescent="0.2">
      <c r="C82" s="3"/>
      <c r="D82" s="3"/>
      <c r="E82" s="3"/>
    </row>
    <row r="83" spans="3:5" x14ac:dyDescent="0.2">
      <c r="C83" s="3"/>
      <c r="D83" s="3"/>
      <c r="E83" s="3"/>
    </row>
    <row r="84" spans="3:5" x14ac:dyDescent="0.2">
      <c r="C84" s="3"/>
      <c r="D84" s="3"/>
      <c r="E84" s="3"/>
    </row>
    <row r="85" spans="3:5" x14ac:dyDescent="0.2">
      <c r="C85" s="3"/>
      <c r="D85" s="3"/>
      <c r="E85" s="3"/>
    </row>
    <row r="86" spans="3:5" x14ac:dyDescent="0.2">
      <c r="C86" s="3"/>
      <c r="D86" s="3"/>
      <c r="E86" s="3"/>
    </row>
    <row r="87" spans="3:5" x14ac:dyDescent="0.2">
      <c r="C87" s="3"/>
      <c r="D87" s="3"/>
      <c r="E87" s="3"/>
    </row>
    <row r="88" spans="3:5" x14ac:dyDescent="0.2">
      <c r="C88" s="3"/>
      <c r="D88" s="3"/>
      <c r="E88" s="3"/>
    </row>
    <row r="89" spans="3:5" x14ac:dyDescent="0.2">
      <c r="C89" s="3"/>
      <c r="D89" s="3"/>
      <c r="E89" s="3"/>
    </row>
    <row r="90" spans="3:5" x14ac:dyDescent="0.2">
      <c r="C90" s="3"/>
      <c r="D90" s="3"/>
      <c r="E90" s="3"/>
    </row>
    <row r="91" spans="3:5" x14ac:dyDescent="0.2">
      <c r="C91" s="3"/>
      <c r="D91" s="3"/>
      <c r="E91" s="3"/>
    </row>
    <row r="92" spans="3:5" x14ac:dyDescent="0.2">
      <c r="C92" s="3"/>
      <c r="D92" s="3"/>
      <c r="E92" s="3"/>
    </row>
    <row r="93" spans="3:5" x14ac:dyDescent="0.2">
      <c r="C93" s="3"/>
      <c r="D93" s="3"/>
      <c r="E93" s="3"/>
    </row>
    <row r="94" spans="3:5" x14ac:dyDescent="0.2">
      <c r="C94" s="3"/>
      <c r="D94" s="3"/>
      <c r="E94" s="3"/>
    </row>
    <row r="95" spans="3:5" x14ac:dyDescent="0.2">
      <c r="C95" s="3"/>
      <c r="D95" s="3"/>
      <c r="E95" s="3"/>
    </row>
    <row r="96" spans="3:5" x14ac:dyDescent="0.2">
      <c r="C96" s="3"/>
      <c r="D96" s="3"/>
      <c r="E96" s="3"/>
    </row>
    <row r="97" spans="3:5" x14ac:dyDescent="0.2">
      <c r="C97" s="3"/>
      <c r="D97" s="3"/>
      <c r="E97" s="3"/>
    </row>
    <row r="98" spans="3:5" x14ac:dyDescent="0.2">
      <c r="C98" s="3"/>
      <c r="D98" s="3"/>
      <c r="E98" s="3"/>
    </row>
    <row r="99" spans="3:5" x14ac:dyDescent="0.2">
      <c r="C99" s="3"/>
      <c r="D99" s="3"/>
      <c r="E99" s="3"/>
    </row>
    <row r="100" spans="3:5" x14ac:dyDescent="0.2">
      <c r="C100" s="3"/>
      <c r="D100" s="3"/>
      <c r="E100" s="3"/>
    </row>
    <row r="101" spans="3:5" x14ac:dyDescent="0.2">
      <c r="C101" s="3"/>
      <c r="D101" s="3"/>
      <c r="E101" s="3"/>
    </row>
    <row r="102" spans="3:5" x14ac:dyDescent="0.2">
      <c r="C102" s="3"/>
      <c r="D102" s="3"/>
      <c r="E102" s="3"/>
    </row>
    <row r="103" spans="3:5" x14ac:dyDescent="0.2">
      <c r="C103" s="3"/>
      <c r="D103" s="3"/>
      <c r="E103" s="3"/>
    </row>
    <row r="104" spans="3:5" x14ac:dyDescent="0.2">
      <c r="C104" s="3"/>
      <c r="D104" s="3"/>
      <c r="E104" s="3"/>
    </row>
    <row r="105" spans="3:5" x14ac:dyDescent="0.2">
      <c r="C105" s="3"/>
      <c r="D105" s="3"/>
      <c r="E105" s="3"/>
    </row>
    <row r="106" spans="3:5" x14ac:dyDescent="0.2">
      <c r="C106" s="3"/>
      <c r="D106" s="3"/>
      <c r="E106" s="3"/>
    </row>
    <row r="107" spans="3:5" x14ac:dyDescent="0.2">
      <c r="C107" s="3"/>
      <c r="D107" s="3"/>
      <c r="E107" s="3"/>
    </row>
    <row r="108" spans="3:5" x14ac:dyDescent="0.2">
      <c r="C108" s="3"/>
      <c r="D108" s="3"/>
      <c r="E108" s="3"/>
    </row>
    <row r="109" spans="3:5" x14ac:dyDescent="0.2">
      <c r="C109" s="3"/>
      <c r="D109" s="3"/>
      <c r="E109" s="3"/>
    </row>
    <row r="110" spans="3:5" x14ac:dyDescent="0.2">
      <c r="C110" s="3"/>
      <c r="D110" s="3"/>
      <c r="E110" s="3"/>
    </row>
    <row r="111" spans="3:5" x14ac:dyDescent="0.2">
      <c r="C111" s="3"/>
      <c r="D111" s="3"/>
      <c r="E111" s="3"/>
    </row>
    <row r="112" spans="3:5" x14ac:dyDescent="0.2">
      <c r="C112" s="3"/>
      <c r="D112" s="3"/>
      <c r="E112" s="3"/>
    </row>
    <row r="113" spans="3:5" x14ac:dyDescent="0.2">
      <c r="C113" s="3"/>
      <c r="D113" s="3"/>
      <c r="E113" s="3"/>
    </row>
    <row r="114" spans="3:5" x14ac:dyDescent="0.2">
      <c r="C114" s="3"/>
      <c r="D114" s="3"/>
      <c r="E114" s="3"/>
    </row>
    <row r="115" spans="3:5" x14ac:dyDescent="0.2">
      <c r="C115" s="3"/>
      <c r="D115" s="3"/>
      <c r="E115" s="3"/>
    </row>
    <row r="116" spans="3:5" x14ac:dyDescent="0.2">
      <c r="C116" s="3"/>
      <c r="D116" s="3"/>
      <c r="E116" s="3"/>
    </row>
    <row r="117" spans="3:5" x14ac:dyDescent="0.2">
      <c r="C117" s="3"/>
      <c r="D117" s="3"/>
      <c r="E117" s="3"/>
    </row>
    <row r="118" spans="3:5" x14ac:dyDescent="0.2">
      <c r="C118" s="3"/>
      <c r="D118" s="3"/>
      <c r="E118" s="3"/>
    </row>
    <row r="119" spans="3:5" x14ac:dyDescent="0.2">
      <c r="C119" s="3"/>
      <c r="D119" s="3"/>
      <c r="E119" s="3"/>
    </row>
    <row r="120" spans="3:5" x14ac:dyDescent="0.2">
      <c r="C120" s="3"/>
      <c r="D120" s="3"/>
      <c r="E120" s="3"/>
    </row>
    <row r="121" spans="3:5" x14ac:dyDescent="0.2">
      <c r="C121" s="3"/>
      <c r="D121" s="3"/>
      <c r="E121" s="3"/>
    </row>
    <row r="122" spans="3:5" x14ac:dyDescent="0.2">
      <c r="C122" s="3"/>
      <c r="D122" s="3"/>
      <c r="E122" s="3"/>
    </row>
    <row r="123" spans="3:5" x14ac:dyDescent="0.2">
      <c r="C123" s="3"/>
      <c r="D123" s="3"/>
      <c r="E123" s="3"/>
    </row>
    <row r="124" spans="3:5" x14ac:dyDescent="0.2">
      <c r="C124" s="3"/>
      <c r="D124" s="3"/>
      <c r="E124" s="3"/>
    </row>
    <row r="125" spans="3:5" x14ac:dyDescent="0.2">
      <c r="C125" s="3"/>
      <c r="D125" s="3"/>
      <c r="E125" s="3"/>
    </row>
    <row r="126" spans="3:5" x14ac:dyDescent="0.2">
      <c r="C126" s="3"/>
      <c r="D126" s="3"/>
      <c r="E126" s="3"/>
    </row>
    <row r="127" spans="3:5" x14ac:dyDescent="0.2">
      <c r="C127" s="3"/>
      <c r="D127" s="3"/>
      <c r="E127" s="3"/>
    </row>
    <row r="128" spans="3:5" x14ac:dyDescent="0.2">
      <c r="C128" s="3"/>
      <c r="D128" s="3"/>
      <c r="E128" s="3"/>
    </row>
    <row r="129" spans="3:5" x14ac:dyDescent="0.2">
      <c r="C129" s="3"/>
      <c r="D129" s="3"/>
      <c r="E129" s="3"/>
    </row>
    <row r="130" spans="3:5" x14ac:dyDescent="0.2">
      <c r="C130" s="3"/>
      <c r="D130" s="3"/>
      <c r="E130" s="3"/>
    </row>
    <row r="131" spans="3:5" x14ac:dyDescent="0.2">
      <c r="C131" s="3"/>
      <c r="D131" s="3"/>
      <c r="E131" s="3"/>
    </row>
    <row r="132" spans="3:5" x14ac:dyDescent="0.2">
      <c r="C132" s="3"/>
      <c r="D132" s="3"/>
      <c r="E132" s="3"/>
    </row>
    <row r="133" spans="3:5" x14ac:dyDescent="0.2">
      <c r="C133" s="3"/>
      <c r="D133" s="3"/>
      <c r="E133" s="3"/>
    </row>
    <row r="134" spans="3:5" x14ac:dyDescent="0.2">
      <c r="C134" s="3"/>
      <c r="D134" s="3"/>
      <c r="E134" s="3"/>
    </row>
    <row r="135" spans="3:5" x14ac:dyDescent="0.2">
      <c r="C135" s="3"/>
      <c r="D135" s="3"/>
      <c r="E135" s="3"/>
    </row>
    <row r="136" spans="3:5" x14ac:dyDescent="0.2">
      <c r="C136" s="3"/>
      <c r="D136" s="3"/>
      <c r="E136" s="3"/>
    </row>
    <row r="137" spans="3:5" x14ac:dyDescent="0.2">
      <c r="C137" s="3"/>
      <c r="D137" s="3"/>
      <c r="E137" s="3"/>
    </row>
    <row r="138" spans="3:5" x14ac:dyDescent="0.2">
      <c r="C138" s="3"/>
      <c r="D138" s="3"/>
      <c r="E138" s="3"/>
    </row>
    <row r="139" spans="3:5" x14ac:dyDescent="0.2">
      <c r="C139" s="3"/>
      <c r="D139" s="3"/>
      <c r="E139" s="3"/>
    </row>
    <row r="140" spans="3:5" x14ac:dyDescent="0.2">
      <c r="C140" s="3"/>
      <c r="D140" s="3"/>
      <c r="E140" s="3"/>
    </row>
    <row r="141" spans="3:5" x14ac:dyDescent="0.2">
      <c r="C141" s="3"/>
      <c r="D141" s="3"/>
      <c r="E141" s="3"/>
    </row>
    <row r="142" spans="3:5" x14ac:dyDescent="0.2">
      <c r="C142" s="3"/>
      <c r="D142" s="3"/>
      <c r="E142" s="3"/>
    </row>
    <row r="143" spans="3:5" x14ac:dyDescent="0.2">
      <c r="C143" s="3"/>
      <c r="D143" s="3"/>
      <c r="E143" s="3"/>
    </row>
    <row r="144" spans="3:5" x14ac:dyDescent="0.2">
      <c r="C144" s="3"/>
      <c r="D144" s="3"/>
      <c r="E144" s="3"/>
    </row>
    <row r="145" spans="3:5" x14ac:dyDescent="0.2">
      <c r="C145" s="3"/>
      <c r="D145" s="3"/>
      <c r="E145" s="3"/>
    </row>
    <row r="146" spans="3:5" x14ac:dyDescent="0.2">
      <c r="C146" s="3"/>
      <c r="D146" s="3"/>
      <c r="E146" s="3"/>
    </row>
    <row r="147" spans="3:5" x14ac:dyDescent="0.2">
      <c r="C147" s="3"/>
      <c r="D147" s="3"/>
      <c r="E147" s="3"/>
    </row>
    <row r="148" spans="3:5" x14ac:dyDescent="0.2">
      <c r="C148" s="3"/>
      <c r="D148" s="3"/>
      <c r="E148" s="3"/>
    </row>
    <row r="149" spans="3:5" x14ac:dyDescent="0.2">
      <c r="C149" s="3"/>
      <c r="D149" s="3"/>
      <c r="E149" s="3"/>
    </row>
    <row r="150" spans="3:5" x14ac:dyDescent="0.2">
      <c r="C150" s="3"/>
      <c r="D150" s="3"/>
      <c r="E150" s="3"/>
    </row>
    <row r="151" spans="3:5" x14ac:dyDescent="0.2">
      <c r="C151" s="3"/>
      <c r="D151" s="3"/>
      <c r="E151" s="3"/>
    </row>
    <row r="152" spans="3:5" x14ac:dyDescent="0.2">
      <c r="C152" s="3"/>
      <c r="D152" s="3"/>
      <c r="E152" s="3"/>
    </row>
    <row r="153" spans="3:5" x14ac:dyDescent="0.2">
      <c r="C153" s="3"/>
      <c r="D153" s="3"/>
      <c r="E153" s="3"/>
    </row>
    <row r="154" spans="3:5" x14ac:dyDescent="0.2">
      <c r="C154" s="3"/>
      <c r="D154" s="3"/>
      <c r="E154" s="3"/>
    </row>
    <row r="155" spans="3:5" x14ac:dyDescent="0.2">
      <c r="C155" s="3"/>
      <c r="D155" s="3"/>
      <c r="E155" s="3"/>
    </row>
    <row r="156" spans="3:5" x14ac:dyDescent="0.2">
      <c r="C156" s="3"/>
      <c r="D156" s="3"/>
      <c r="E156" s="3"/>
    </row>
    <row r="157" spans="3:5" x14ac:dyDescent="0.2">
      <c r="C157" s="3"/>
      <c r="D157" s="3"/>
      <c r="E157" s="3"/>
    </row>
    <row r="158" spans="3:5" x14ac:dyDescent="0.2">
      <c r="C158" s="3"/>
      <c r="D158" s="3"/>
      <c r="E158" s="3"/>
    </row>
    <row r="159" spans="3:5" x14ac:dyDescent="0.2">
      <c r="C159" s="3"/>
      <c r="D159" s="3"/>
      <c r="E159" s="3"/>
    </row>
    <row r="160" spans="3:5" x14ac:dyDescent="0.2">
      <c r="C160" s="3"/>
      <c r="D160" s="3"/>
      <c r="E160" s="3"/>
    </row>
  </sheetData>
  <mergeCells count="19">
    <mergeCell ref="A24:A26"/>
    <mergeCell ref="A36:A37"/>
    <mergeCell ref="A38:A39"/>
    <mergeCell ref="A8:A9"/>
    <mergeCell ref="A10:A12"/>
    <mergeCell ref="A50:E50"/>
    <mergeCell ref="A31:A34"/>
    <mergeCell ref="A40:A42"/>
    <mergeCell ref="A43:A47"/>
    <mergeCell ref="A27:A30"/>
    <mergeCell ref="A13:A18"/>
    <mergeCell ref="A19:A20"/>
    <mergeCell ref="A21:A23"/>
    <mergeCell ref="E3:F3"/>
    <mergeCell ref="A4:C4"/>
    <mergeCell ref="E4:F4"/>
    <mergeCell ref="C6:E6"/>
    <mergeCell ref="A6:A7"/>
    <mergeCell ref="B6:B7"/>
  </mergeCells>
  <phoneticPr fontId="0" type="noConversion"/>
  <pageMargins left="0.75" right="0.36" top="0.23" bottom="0.2" header="0" footer="0"/>
  <pageSetup paperSize="9"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workbookViewId="0">
      <selection activeCell="A3" sqref="A3:B3"/>
    </sheetView>
  </sheetViews>
  <sheetFormatPr baseColWidth="10" defaultRowHeight="15" x14ac:dyDescent="0.25"/>
  <cols>
    <col min="1" max="1" width="28.7109375" style="4" customWidth="1"/>
    <col min="2" max="2" width="47" style="4" customWidth="1"/>
    <col min="3" max="10" width="9.5703125" style="6" customWidth="1"/>
    <col min="11" max="11" width="12.5703125" style="4" bestFit="1" customWidth="1"/>
    <col min="12" max="16384" width="11.42578125" style="4"/>
  </cols>
  <sheetData>
    <row r="1" spans="1:10" s="8" customFormat="1" ht="18" x14ac:dyDescent="0.2">
      <c r="A1" s="7" t="s">
        <v>38</v>
      </c>
      <c r="D1" s="9"/>
      <c r="E1" s="9"/>
      <c r="F1" s="9"/>
    </row>
    <row r="2" spans="1:10" s="8" customFormat="1" ht="15" customHeight="1" x14ac:dyDescent="0.2">
      <c r="D2" s="9"/>
      <c r="E2" s="9"/>
      <c r="F2" s="9"/>
    </row>
    <row r="3" spans="1:10" s="8" customFormat="1" ht="15" customHeight="1" x14ac:dyDescent="0.2">
      <c r="A3" s="41" t="s">
        <v>39</v>
      </c>
      <c r="B3" s="42"/>
      <c r="C3" s="10"/>
      <c r="D3" s="11"/>
      <c r="E3" s="34"/>
      <c r="F3" s="34"/>
    </row>
    <row r="4" spans="1:10" s="8" customFormat="1" ht="15" customHeight="1" x14ac:dyDescent="0.2">
      <c r="B4" s="35"/>
      <c r="C4" s="35"/>
      <c r="D4" s="12"/>
      <c r="E4" s="36"/>
      <c r="F4" s="36"/>
    </row>
    <row r="5" spans="1:10" ht="15" customHeight="1" x14ac:dyDescent="0.25">
      <c r="A5" s="29" t="s">
        <v>71</v>
      </c>
      <c r="B5" s="29" t="s">
        <v>72</v>
      </c>
      <c r="C5" s="30" t="s">
        <v>40</v>
      </c>
      <c r="D5" s="30" t="s">
        <v>41</v>
      </c>
      <c r="E5" s="30" t="s">
        <v>42</v>
      </c>
      <c r="F5" s="30" t="s">
        <v>43</v>
      </c>
      <c r="G5" s="30" t="s">
        <v>44</v>
      </c>
      <c r="H5" s="30" t="s">
        <v>45</v>
      </c>
      <c r="I5" s="30" t="s">
        <v>46</v>
      </c>
      <c r="J5" s="30" t="s">
        <v>47</v>
      </c>
    </row>
    <row r="6" spans="1:10" ht="15" customHeight="1" x14ac:dyDescent="0.25">
      <c r="A6" s="31" t="s">
        <v>13</v>
      </c>
      <c r="B6" s="27" t="s">
        <v>48</v>
      </c>
      <c r="C6" s="25">
        <v>278</v>
      </c>
      <c r="D6" s="20">
        <v>33</v>
      </c>
      <c r="E6" s="20">
        <v>16</v>
      </c>
      <c r="F6" s="20">
        <v>9</v>
      </c>
      <c r="G6" s="20">
        <v>1</v>
      </c>
      <c r="H6" s="20">
        <v>4</v>
      </c>
      <c r="I6" s="20">
        <v>1</v>
      </c>
      <c r="J6" s="21">
        <v>342</v>
      </c>
    </row>
    <row r="7" spans="1:10" s="5" customFormat="1" ht="15" customHeight="1" x14ac:dyDescent="0.25">
      <c r="A7" s="31"/>
      <c r="B7" s="22" t="s">
        <v>0</v>
      </c>
      <c r="C7" s="23">
        <f>SUM(C6)</f>
        <v>278</v>
      </c>
      <c r="D7" s="23">
        <f t="shared" ref="D7:J7" si="0">SUM(D6)</f>
        <v>33</v>
      </c>
      <c r="E7" s="23">
        <f t="shared" si="0"/>
        <v>16</v>
      </c>
      <c r="F7" s="23">
        <f t="shared" si="0"/>
        <v>9</v>
      </c>
      <c r="G7" s="23">
        <f t="shared" si="0"/>
        <v>1</v>
      </c>
      <c r="H7" s="23">
        <f t="shared" si="0"/>
        <v>4</v>
      </c>
      <c r="I7" s="23">
        <f t="shared" si="0"/>
        <v>1</v>
      </c>
      <c r="J7" s="23">
        <f t="shared" si="0"/>
        <v>342</v>
      </c>
    </row>
    <row r="8" spans="1:10" ht="15" customHeight="1" x14ac:dyDescent="0.25">
      <c r="A8" s="31" t="s">
        <v>12</v>
      </c>
      <c r="B8" s="27" t="s">
        <v>49</v>
      </c>
      <c r="C8" s="25">
        <v>792</v>
      </c>
      <c r="D8" s="20">
        <v>58</v>
      </c>
      <c r="E8" s="20">
        <v>9</v>
      </c>
      <c r="F8" s="20">
        <v>7</v>
      </c>
      <c r="G8" s="20">
        <v>2</v>
      </c>
      <c r="H8" s="20">
        <v>2</v>
      </c>
      <c r="I8" s="20">
        <v>1</v>
      </c>
      <c r="J8" s="21">
        <v>871</v>
      </c>
    </row>
    <row r="9" spans="1:10" ht="15" customHeight="1" x14ac:dyDescent="0.25">
      <c r="A9" s="31"/>
      <c r="B9" s="27" t="s">
        <v>48</v>
      </c>
      <c r="C9" s="25">
        <v>434</v>
      </c>
      <c r="D9" s="20">
        <v>70</v>
      </c>
      <c r="E9" s="20">
        <v>33</v>
      </c>
      <c r="F9" s="20">
        <v>14</v>
      </c>
      <c r="G9" s="20">
        <v>6</v>
      </c>
      <c r="H9" s="20">
        <v>2</v>
      </c>
      <c r="I9" s="20">
        <v>2</v>
      </c>
      <c r="J9" s="21">
        <v>561</v>
      </c>
    </row>
    <row r="10" spans="1:10" s="5" customFormat="1" ht="15" customHeight="1" x14ac:dyDescent="0.25">
      <c r="A10" s="31"/>
      <c r="B10" s="22" t="s">
        <v>0</v>
      </c>
      <c r="C10" s="23">
        <f>SUM(C8:C9)</f>
        <v>1226</v>
      </c>
      <c r="D10" s="23">
        <f t="shared" ref="D10" si="1">SUM(D8:D9)</f>
        <v>128</v>
      </c>
      <c r="E10" s="23">
        <f t="shared" ref="E10" si="2">SUM(E8:E9)</f>
        <v>42</v>
      </c>
      <c r="F10" s="23">
        <f t="shared" ref="F10" si="3">SUM(F8:F9)</f>
        <v>21</v>
      </c>
      <c r="G10" s="23">
        <f t="shared" ref="G10" si="4">SUM(G8:G9)</f>
        <v>8</v>
      </c>
      <c r="H10" s="23">
        <f t="shared" ref="H10" si="5">SUM(H8:H9)</f>
        <v>4</v>
      </c>
      <c r="I10" s="23">
        <f t="shared" ref="I10" si="6">SUM(I8:I9)</f>
        <v>3</v>
      </c>
      <c r="J10" s="23">
        <f t="shared" ref="J10" si="7">SUM(J8:J9)</f>
        <v>1432</v>
      </c>
    </row>
    <row r="11" spans="1:10" ht="15" customHeight="1" x14ac:dyDescent="0.25">
      <c r="A11" s="31" t="s">
        <v>50</v>
      </c>
      <c r="B11" s="27" t="s">
        <v>51</v>
      </c>
      <c r="C11" s="25">
        <v>118</v>
      </c>
      <c r="D11" s="20">
        <v>16</v>
      </c>
      <c r="E11" s="20">
        <v>3</v>
      </c>
      <c r="F11" s="20">
        <v>2</v>
      </c>
      <c r="G11" s="20">
        <v>2</v>
      </c>
      <c r="H11" s="20">
        <v>0</v>
      </c>
      <c r="I11" s="20">
        <v>0</v>
      </c>
      <c r="J11" s="21">
        <v>141</v>
      </c>
    </row>
    <row r="12" spans="1:10" ht="15" customHeight="1" x14ac:dyDescent="0.25">
      <c r="A12" s="31"/>
      <c r="B12" s="27" t="s">
        <v>48</v>
      </c>
      <c r="C12" s="25">
        <v>330</v>
      </c>
      <c r="D12" s="20">
        <v>80</v>
      </c>
      <c r="E12" s="20">
        <v>46</v>
      </c>
      <c r="F12" s="20">
        <v>15</v>
      </c>
      <c r="G12" s="20">
        <v>7</v>
      </c>
      <c r="H12" s="20">
        <v>4</v>
      </c>
      <c r="I12" s="20">
        <v>1</v>
      </c>
      <c r="J12" s="21">
        <v>483</v>
      </c>
    </row>
    <row r="13" spans="1:10" s="5" customFormat="1" ht="15" customHeight="1" x14ac:dyDescent="0.25">
      <c r="A13" s="31"/>
      <c r="B13" s="22" t="s">
        <v>0</v>
      </c>
      <c r="C13" s="23">
        <f>SUM(C11:C12)</f>
        <v>448</v>
      </c>
      <c r="D13" s="23">
        <f t="shared" ref="D13" si="8">SUM(D11:D12)</f>
        <v>96</v>
      </c>
      <c r="E13" s="23">
        <f t="shared" ref="E13" si="9">SUM(E11:E12)</f>
        <v>49</v>
      </c>
      <c r="F13" s="23">
        <f t="shared" ref="F13" si="10">SUM(F11:F12)</f>
        <v>17</v>
      </c>
      <c r="G13" s="23">
        <f t="shared" ref="G13" si="11">SUM(G11:G12)</f>
        <v>9</v>
      </c>
      <c r="H13" s="23">
        <f t="shared" ref="H13" si="12">SUM(H11:H12)</f>
        <v>4</v>
      </c>
      <c r="I13" s="23">
        <f t="shared" ref="I13" si="13">SUM(I11:I12)</f>
        <v>1</v>
      </c>
      <c r="J13" s="23">
        <f t="shared" ref="J13" si="14">SUM(J11:J12)</f>
        <v>624</v>
      </c>
    </row>
    <row r="14" spans="1:10" ht="15" customHeight="1" x14ac:dyDescent="0.25">
      <c r="A14" s="31" t="s">
        <v>52</v>
      </c>
      <c r="B14" s="27" t="s">
        <v>35</v>
      </c>
      <c r="C14" s="25">
        <v>0</v>
      </c>
      <c r="D14" s="20">
        <v>2</v>
      </c>
      <c r="E14" s="20">
        <v>1</v>
      </c>
      <c r="F14" s="20">
        <v>2</v>
      </c>
      <c r="G14" s="20">
        <v>0</v>
      </c>
      <c r="H14" s="20">
        <v>0</v>
      </c>
      <c r="I14" s="20">
        <v>0</v>
      </c>
      <c r="J14" s="21">
        <v>5</v>
      </c>
    </row>
    <row r="15" spans="1:10" ht="15" customHeight="1" x14ac:dyDescent="0.25">
      <c r="A15" s="31"/>
      <c r="B15" s="27" t="s">
        <v>53</v>
      </c>
      <c r="C15" s="25">
        <v>39</v>
      </c>
      <c r="D15" s="20">
        <v>3</v>
      </c>
      <c r="E15" s="20">
        <v>1</v>
      </c>
      <c r="F15" s="20">
        <v>1</v>
      </c>
      <c r="G15" s="20">
        <v>0</v>
      </c>
      <c r="H15" s="20">
        <v>0</v>
      </c>
      <c r="I15" s="20">
        <v>0</v>
      </c>
      <c r="J15" s="21">
        <v>44</v>
      </c>
    </row>
    <row r="16" spans="1:10" s="5" customFormat="1" ht="15" customHeight="1" x14ac:dyDescent="0.25">
      <c r="A16" s="31"/>
      <c r="B16" s="22" t="s">
        <v>0</v>
      </c>
      <c r="C16" s="23">
        <f>SUM(C14:C15)</f>
        <v>39</v>
      </c>
      <c r="D16" s="23">
        <f t="shared" ref="D16:J16" si="15">SUM(D14:D15)</f>
        <v>5</v>
      </c>
      <c r="E16" s="23">
        <f t="shared" si="15"/>
        <v>2</v>
      </c>
      <c r="F16" s="23">
        <f t="shared" si="15"/>
        <v>3</v>
      </c>
      <c r="G16" s="23">
        <f t="shared" si="15"/>
        <v>0</v>
      </c>
      <c r="H16" s="23">
        <f t="shared" si="15"/>
        <v>0</v>
      </c>
      <c r="I16" s="23">
        <f t="shared" si="15"/>
        <v>0</v>
      </c>
      <c r="J16" s="23">
        <f t="shared" si="15"/>
        <v>49</v>
      </c>
    </row>
    <row r="17" spans="1:10" ht="15" customHeight="1" x14ac:dyDescent="0.25">
      <c r="A17" s="31" t="s">
        <v>3</v>
      </c>
      <c r="B17" s="27" t="s">
        <v>54</v>
      </c>
      <c r="C17" s="25">
        <v>0</v>
      </c>
      <c r="D17" s="20">
        <v>1</v>
      </c>
      <c r="E17" s="20">
        <v>1</v>
      </c>
      <c r="F17" s="20">
        <v>0</v>
      </c>
      <c r="G17" s="20">
        <v>0</v>
      </c>
      <c r="H17" s="20">
        <v>0</v>
      </c>
      <c r="I17" s="20">
        <v>0</v>
      </c>
      <c r="J17" s="21">
        <v>2</v>
      </c>
    </row>
    <row r="18" spans="1:10" ht="15" customHeight="1" x14ac:dyDescent="0.25">
      <c r="A18" s="31"/>
      <c r="B18" s="27" t="s">
        <v>49</v>
      </c>
      <c r="C18" s="25">
        <v>454</v>
      </c>
      <c r="D18" s="20">
        <v>37</v>
      </c>
      <c r="E18" s="20">
        <v>11</v>
      </c>
      <c r="F18" s="20">
        <v>4</v>
      </c>
      <c r="G18" s="20">
        <v>6</v>
      </c>
      <c r="H18" s="20">
        <v>0</v>
      </c>
      <c r="I18" s="20">
        <v>2</v>
      </c>
      <c r="J18" s="21">
        <v>514</v>
      </c>
    </row>
    <row r="19" spans="1:10" ht="15" customHeight="1" x14ac:dyDescent="0.25">
      <c r="A19" s="31"/>
      <c r="B19" s="27" t="s">
        <v>48</v>
      </c>
      <c r="C19" s="25">
        <v>329</v>
      </c>
      <c r="D19" s="20">
        <v>47</v>
      </c>
      <c r="E19" s="20">
        <v>25</v>
      </c>
      <c r="F19" s="20">
        <v>13</v>
      </c>
      <c r="G19" s="20">
        <v>13</v>
      </c>
      <c r="H19" s="20">
        <v>5</v>
      </c>
      <c r="I19" s="20">
        <v>1</v>
      </c>
      <c r="J19" s="21">
        <v>433</v>
      </c>
    </row>
    <row r="20" spans="1:10" ht="15" customHeight="1" x14ac:dyDescent="0.25">
      <c r="A20" s="31"/>
      <c r="B20" s="27" t="s">
        <v>55</v>
      </c>
      <c r="C20" s="25">
        <v>80</v>
      </c>
      <c r="D20" s="20">
        <v>9</v>
      </c>
      <c r="E20" s="20">
        <v>0</v>
      </c>
      <c r="F20" s="20">
        <v>2</v>
      </c>
      <c r="G20" s="20">
        <v>2</v>
      </c>
      <c r="H20" s="20">
        <v>0</v>
      </c>
      <c r="I20" s="20">
        <v>0</v>
      </c>
      <c r="J20" s="21">
        <v>93</v>
      </c>
    </row>
    <row r="21" spans="1:10" ht="15" customHeight="1" x14ac:dyDescent="0.25">
      <c r="A21" s="31"/>
      <c r="B21" s="27" t="s">
        <v>56</v>
      </c>
      <c r="C21" s="25">
        <v>61</v>
      </c>
      <c r="D21" s="20">
        <v>16</v>
      </c>
      <c r="E21" s="20">
        <v>4</v>
      </c>
      <c r="F21" s="20">
        <v>8</v>
      </c>
      <c r="G21" s="20">
        <v>3</v>
      </c>
      <c r="H21" s="20">
        <v>3</v>
      </c>
      <c r="I21" s="20">
        <v>0</v>
      </c>
      <c r="J21" s="21">
        <v>95</v>
      </c>
    </row>
    <row r="22" spans="1:10" s="5" customFormat="1" ht="15" customHeight="1" x14ac:dyDescent="0.25">
      <c r="A22" s="31"/>
      <c r="B22" s="22" t="s">
        <v>0</v>
      </c>
      <c r="C22" s="23">
        <f>SUM(C17:C21)</f>
        <v>924</v>
      </c>
      <c r="D22" s="23">
        <f t="shared" ref="D22:J22" si="16">SUM(D17:D21)</f>
        <v>110</v>
      </c>
      <c r="E22" s="23">
        <f t="shared" si="16"/>
        <v>41</v>
      </c>
      <c r="F22" s="23">
        <f t="shared" si="16"/>
        <v>27</v>
      </c>
      <c r="G22" s="23">
        <f t="shared" si="16"/>
        <v>24</v>
      </c>
      <c r="H22" s="23">
        <f t="shared" si="16"/>
        <v>8</v>
      </c>
      <c r="I22" s="23">
        <f t="shared" si="16"/>
        <v>3</v>
      </c>
      <c r="J22" s="23">
        <f t="shared" si="16"/>
        <v>1137</v>
      </c>
    </row>
    <row r="23" spans="1:10" ht="15" customHeight="1" x14ac:dyDescent="0.25">
      <c r="A23" s="31" t="s">
        <v>4</v>
      </c>
      <c r="B23" s="27" t="s">
        <v>57</v>
      </c>
      <c r="C23" s="25">
        <v>6</v>
      </c>
      <c r="D23" s="20">
        <v>2</v>
      </c>
      <c r="E23" s="20">
        <v>0</v>
      </c>
      <c r="F23" s="20">
        <v>1</v>
      </c>
      <c r="G23" s="20">
        <v>2</v>
      </c>
      <c r="H23" s="20">
        <v>0</v>
      </c>
      <c r="I23" s="20">
        <v>0</v>
      </c>
      <c r="J23" s="21">
        <v>11</v>
      </c>
    </row>
    <row r="24" spans="1:10" ht="15" customHeight="1" x14ac:dyDescent="0.25">
      <c r="A24" s="31"/>
      <c r="B24" s="27" t="s">
        <v>58</v>
      </c>
      <c r="C24" s="25">
        <v>221</v>
      </c>
      <c r="D24" s="20">
        <v>28</v>
      </c>
      <c r="E24" s="20">
        <v>15</v>
      </c>
      <c r="F24" s="20">
        <v>5</v>
      </c>
      <c r="G24" s="20">
        <v>1</v>
      </c>
      <c r="H24" s="20">
        <v>0</v>
      </c>
      <c r="I24" s="20">
        <v>0</v>
      </c>
      <c r="J24" s="21">
        <v>270</v>
      </c>
    </row>
    <row r="25" spans="1:10" ht="15" customHeight="1" x14ac:dyDescent="0.25">
      <c r="A25" s="31"/>
      <c r="B25" s="27" t="s">
        <v>59</v>
      </c>
      <c r="C25" s="25">
        <v>102</v>
      </c>
      <c r="D25" s="20">
        <v>11</v>
      </c>
      <c r="E25" s="20">
        <v>2</v>
      </c>
      <c r="F25" s="20">
        <v>2</v>
      </c>
      <c r="G25" s="20">
        <v>1</v>
      </c>
      <c r="H25" s="20">
        <v>4</v>
      </c>
      <c r="I25" s="20">
        <v>0</v>
      </c>
      <c r="J25" s="21">
        <v>122</v>
      </c>
    </row>
    <row r="26" spans="1:10" s="5" customFormat="1" ht="15" customHeight="1" x14ac:dyDescent="0.25">
      <c r="A26" s="31"/>
      <c r="B26" s="22" t="s">
        <v>0</v>
      </c>
      <c r="C26" s="23">
        <f>SUM(C23:C25)</f>
        <v>329</v>
      </c>
      <c r="D26" s="23">
        <f t="shared" ref="D26:J26" si="17">SUM(D23:D25)</f>
        <v>41</v>
      </c>
      <c r="E26" s="23">
        <f t="shared" si="17"/>
        <v>17</v>
      </c>
      <c r="F26" s="23">
        <f>SUM(F23:F25)</f>
        <v>8</v>
      </c>
      <c r="G26" s="23">
        <f t="shared" si="17"/>
        <v>4</v>
      </c>
      <c r="H26" s="23">
        <f t="shared" si="17"/>
        <v>4</v>
      </c>
      <c r="I26" s="23">
        <f t="shared" si="17"/>
        <v>0</v>
      </c>
      <c r="J26" s="23">
        <f t="shared" si="17"/>
        <v>403</v>
      </c>
    </row>
    <row r="27" spans="1:10" ht="15" customHeight="1" x14ac:dyDescent="0.25">
      <c r="A27" s="31" t="s">
        <v>9</v>
      </c>
      <c r="B27" s="27" t="s">
        <v>60</v>
      </c>
      <c r="C27" s="25">
        <v>172</v>
      </c>
      <c r="D27" s="20">
        <v>9</v>
      </c>
      <c r="E27" s="20">
        <v>1</v>
      </c>
      <c r="F27" s="20">
        <v>1</v>
      </c>
      <c r="G27" s="20">
        <v>0</v>
      </c>
      <c r="H27" s="20">
        <v>2</v>
      </c>
      <c r="I27" s="20">
        <v>0</v>
      </c>
      <c r="J27" s="21">
        <v>185</v>
      </c>
    </row>
    <row r="28" spans="1:10" ht="15" customHeight="1" x14ac:dyDescent="0.25">
      <c r="A28" s="31"/>
      <c r="B28" s="27" t="s">
        <v>61</v>
      </c>
      <c r="C28" s="25">
        <v>199</v>
      </c>
      <c r="D28" s="20">
        <v>30</v>
      </c>
      <c r="E28" s="20">
        <v>11</v>
      </c>
      <c r="F28" s="20">
        <v>4</v>
      </c>
      <c r="G28" s="20">
        <v>0</v>
      </c>
      <c r="H28" s="20">
        <v>0</v>
      </c>
      <c r="I28" s="20">
        <v>1</v>
      </c>
      <c r="J28" s="21">
        <v>245</v>
      </c>
    </row>
    <row r="29" spans="1:10" ht="15" customHeight="1" x14ac:dyDescent="0.25">
      <c r="A29" s="31"/>
      <c r="B29" s="27" t="s">
        <v>62</v>
      </c>
      <c r="C29" s="25">
        <v>45</v>
      </c>
      <c r="D29" s="20">
        <v>16</v>
      </c>
      <c r="E29" s="20">
        <v>11</v>
      </c>
      <c r="F29" s="20">
        <v>3</v>
      </c>
      <c r="G29" s="20">
        <v>1</v>
      </c>
      <c r="H29" s="20">
        <v>1</v>
      </c>
      <c r="I29" s="20">
        <v>0</v>
      </c>
      <c r="J29" s="21">
        <v>77</v>
      </c>
    </row>
    <row r="30" spans="1:10" ht="15" customHeight="1" x14ac:dyDescent="0.25">
      <c r="A30" s="31"/>
      <c r="B30" s="27" t="s">
        <v>63</v>
      </c>
      <c r="C30" s="25">
        <v>81</v>
      </c>
      <c r="D30" s="20">
        <v>22</v>
      </c>
      <c r="E30" s="20">
        <v>8</v>
      </c>
      <c r="F30" s="20">
        <v>8</v>
      </c>
      <c r="G30" s="20">
        <v>1</v>
      </c>
      <c r="H30" s="20">
        <v>0</v>
      </c>
      <c r="I30" s="20">
        <v>0</v>
      </c>
      <c r="J30" s="21">
        <v>120</v>
      </c>
    </row>
    <row r="31" spans="1:10" s="5" customFormat="1" ht="15" customHeight="1" x14ac:dyDescent="0.25">
      <c r="A31" s="31"/>
      <c r="B31" s="22" t="s">
        <v>0</v>
      </c>
      <c r="C31" s="23">
        <f>SUM(C27:C30)</f>
        <v>497</v>
      </c>
      <c r="D31" s="23">
        <f t="shared" ref="D31" si="18">SUM(D27:D30)</f>
        <v>77</v>
      </c>
      <c r="E31" s="23">
        <f t="shared" ref="E31" si="19">SUM(E27:E30)</f>
        <v>31</v>
      </c>
      <c r="F31" s="23">
        <f t="shared" ref="F31" si="20">SUM(F27:F30)</f>
        <v>16</v>
      </c>
      <c r="G31" s="23">
        <f t="shared" ref="G31" si="21">SUM(G27:G30)</f>
        <v>2</v>
      </c>
      <c r="H31" s="23">
        <f t="shared" ref="H31" si="22">SUM(H27:H30)</f>
        <v>3</v>
      </c>
      <c r="I31" s="23">
        <f t="shared" ref="I31" si="23">SUM(I27:I30)</f>
        <v>1</v>
      </c>
      <c r="J31" s="23">
        <f>SUM(J27:J30)</f>
        <v>627</v>
      </c>
    </row>
    <row r="32" spans="1:10" ht="15" customHeight="1" x14ac:dyDescent="0.25">
      <c r="A32" s="43" t="s">
        <v>6</v>
      </c>
      <c r="B32" s="27" t="s">
        <v>32</v>
      </c>
      <c r="C32" s="25">
        <v>0</v>
      </c>
      <c r="D32" s="20">
        <v>2</v>
      </c>
      <c r="E32" s="20">
        <v>2</v>
      </c>
      <c r="F32" s="20">
        <v>0</v>
      </c>
      <c r="G32" s="20">
        <v>0</v>
      </c>
      <c r="H32" s="20">
        <v>0</v>
      </c>
      <c r="I32" s="20">
        <v>0</v>
      </c>
      <c r="J32" s="21">
        <v>4</v>
      </c>
    </row>
    <row r="33" spans="1:10" ht="15" customHeight="1" x14ac:dyDescent="0.25">
      <c r="A33" s="44"/>
      <c r="B33" s="27" t="s">
        <v>64</v>
      </c>
      <c r="C33" s="25">
        <v>118</v>
      </c>
      <c r="D33" s="20">
        <v>13</v>
      </c>
      <c r="E33" s="20">
        <v>4</v>
      </c>
      <c r="F33" s="20">
        <v>0</v>
      </c>
      <c r="G33" s="20">
        <v>0</v>
      </c>
      <c r="H33" s="20">
        <v>0</v>
      </c>
      <c r="I33" s="20">
        <v>0</v>
      </c>
      <c r="J33" s="21">
        <v>135</v>
      </c>
    </row>
    <row r="34" spans="1:10" ht="15" customHeight="1" x14ac:dyDescent="0.25">
      <c r="A34" s="45"/>
      <c r="B34" s="27" t="s">
        <v>36</v>
      </c>
      <c r="C34" s="25">
        <v>396</v>
      </c>
      <c r="D34" s="20">
        <v>20</v>
      </c>
      <c r="E34" s="20">
        <v>2</v>
      </c>
      <c r="F34" s="20">
        <v>0</v>
      </c>
      <c r="G34" s="20">
        <v>3</v>
      </c>
      <c r="H34" s="20">
        <v>0</v>
      </c>
      <c r="I34" s="20">
        <v>0</v>
      </c>
      <c r="J34" s="21">
        <v>421</v>
      </c>
    </row>
    <row r="35" spans="1:10" ht="15" customHeight="1" x14ac:dyDescent="0.25">
      <c r="A35" s="45"/>
      <c r="B35" s="27" t="s">
        <v>37</v>
      </c>
      <c r="C35" s="25">
        <v>81</v>
      </c>
      <c r="D35" s="20">
        <v>0</v>
      </c>
      <c r="E35" s="20">
        <v>1</v>
      </c>
      <c r="F35" s="20">
        <v>1</v>
      </c>
      <c r="G35" s="20">
        <v>0</v>
      </c>
      <c r="H35" s="20">
        <v>0</v>
      </c>
      <c r="I35" s="20">
        <v>0</v>
      </c>
      <c r="J35" s="21">
        <v>83</v>
      </c>
    </row>
    <row r="36" spans="1:10" s="5" customFormat="1" ht="15" customHeight="1" x14ac:dyDescent="0.25">
      <c r="A36" s="46"/>
      <c r="B36" s="22" t="s">
        <v>0</v>
      </c>
      <c r="C36" s="23">
        <f>SUM(C32:C35)</f>
        <v>595</v>
      </c>
      <c r="D36" s="23">
        <f t="shared" ref="D36:I36" si="24">SUM(D32:D35)</f>
        <v>35</v>
      </c>
      <c r="E36" s="23">
        <f t="shared" si="24"/>
        <v>9</v>
      </c>
      <c r="F36" s="23">
        <f t="shared" si="24"/>
        <v>1</v>
      </c>
      <c r="G36" s="23">
        <f t="shared" si="24"/>
        <v>3</v>
      </c>
      <c r="H36" s="23">
        <f t="shared" si="24"/>
        <v>0</v>
      </c>
      <c r="I36" s="23">
        <f t="shared" si="24"/>
        <v>0</v>
      </c>
      <c r="J36" s="23">
        <f>SUM(J32:J35)</f>
        <v>643</v>
      </c>
    </row>
    <row r="37" spans="1:10" ht="15" customHeight="1" x14ac:dyDescent="0.25">
      <c r="A37" s="32" t="s">
        <v>8</v>
      </c>
      <c r="B37" s="27" t="s">
        <v>65</v>
      </c>
      <c r="C37" s="25">
        <v>166</v>
      </c>
      <c r="D37" s="20">
        <v>31</v>
      </c>
      <c r="E37" s="20">
        <v>12</v>
      </c>
      <c r="F37" s="20">
        <v>10</v>
      </c>
      <c r="G37" s="20">
        <v>6</v>
      </c>
      <c r="H37" s="20">
        <v>7</v>
      </c>
      <c r="I37" s="20">
        <v>3</v>
      </c>
      <c r="J37" s="21">
        <v>235</v>
      </c>
    </row>
    <row r="38" spans="1:10" s="5" customFormat="1" ht="15" customHeight="1" x14ac:dyDescent="0.25">
      <c r="A38" s="33"/>
      <c r="B38" s="22" t="s">
        <v>0</v>
      </c>
      <c r="C38" s="23">
        <f>SUM(C37)</f>
        <v>166</v>
      </c>
      <c r="D38" s="23">
        <f t="shared" ref="D38" si="25">SUM(D37)</f>
        <v>31</v>
      </c>
      <c r="E38" s="23">
        <f t="shared" ref="E38" si="26">SUM(E37)</f>
        <v>12</v>
      </c>
      <c r="F38" s="23">
        <f t="shared" ref="F38" si="27">SUM(F37)</f>
        <v>10</v>
      </c>
      <c r="G38" s="23">
        <f t="shared" ref="G38" si="28">SUM(G37)</f>
        <v>6</v>
      </c>
      <c r="H38" s="23">
        <f t="shared" ref="H38" si="29">SUM(H37)</f>
        <v>7</v>
      </c>
      <c r="I38" s="23">
        <f>SUM(I37)</f>
        <v>3</v>
      </c>
      <c r="J38" s="23">
        <f t="shared" ref="J38" si="30">SUM(J37)</f>
        <v>235</v>
      </c>
    </row>
    <row r="39" spans="1:10" ht="15" customHeight="1" x14ac:dyDescent="0.25">
      <c r="A39" s="32" t="s">
        <v>2</v>
      </c>
      <c r="B39" s="27" t="s">
        <v>66</v>
      </c>
      <c r="C39" s="25">
        <v>1</v>
      </c>
      <c r="D39" s="20">
        <v>7</v>
      </c>
      <c r="E39" s="20">
        <v>1</v>
      </c>
      <c r="F39" s="20">
        <v>0</v>
      </c>
      <c r="G39" s="20">
        <v>0</v>
      </c>
      <c r="H39" s="20">
        <v>0</v>
      </c>
      <c r="I39" s="20">
        <v>0</v>
      </c>
      <c r="J39" s="21">
        <v>9</v>
      </c>
    </row>
    <row r="40" spans="1:10" ht="15" customHeight="1" x14ac:dyDescent="0.25">
      <c r="A40" s="33"/>
      <c r="B40" s="27" t="s">
        <v>67</v>
      </c>
      <c r="C40" s="25">
        <v>291</v>
      </c>
      <c r="D40" s="20">
        <v>22</v>
      </c>
      <c r="E40" s="20">
        <v>9</v>
      </c>
      <c r="F40" s="20">
        <v>8</v>
      </c>
      <c r="G40" s="20">
        <v>5</v>
      </c>
      <c r="H40" s="20">
        <v>1</v>
      </c>
      <c r="I40" s="20">
        <v>9</v>
      </c>
      <c r="J40" s="21">
        <v>345</v>
      </c>
    </row>
    <row r="41" spans="1:10" s="5" customFormat="1" ht="15" customHeight="1" x14ac:dyDescent="0.25">
      <c r="A41" s="47"/>
      <c r="B41" s="22" t="s">
        <v>0</v>
      </c>
      <c r="C41" s="23">
        <f>SUM(C39:C40)</f>
        <v>292</v>
      </c>
      <c r="D41" s="23">
        <f t="shared" ref="D41:I41" si="31">SUM(D39:D40)</f>
        <v>29</v>
      </c>
      <c r="E41" s="23">
        <f t="shared" si="31"/>
        <v>10</v>
      </c>
      <c r="F41" s="23">
        <f t="shared" si="31"/>
        <v>8</v>
      </c>
      <c r="G41" s="23">
        <f t="shared" si="31"/>
        <v>5</v>
      </c>
      <c r="H41" s="23">
        <f t="shared" si="31"/>
        <v>1</v>
      </c>
      <c r="I41" s="23">
        <f t="shared" si="31"/>
        <v>9</v>
      </c>
      <c r="J41" s="23">
        <f>SUM(J39:J40)</f>
        <v>354</v>
      </c>
    </row>
    <row r="42" spans="1:10" ht="15" customHeight="1" x14ac:dyDescent="0.25">
      <c r="A42" s="32" t="s">
        <v>1</v>
      </c>
      <c r="B42" s="27" t="s">
        <v>34</v>
      </c>
      <c r="C42" s="25">
        <v>408</v>
      </c>
      <c r="D42" s="20">
        <v>35</v>
      </c>
      <c r="E42" s="20">
        <v>8</v>
      </c>
      <c r="F42" s="20">
        <v>2</v>
      </c>
      <c r="G42" s="20">
        <v>2</v>
      </c>
      <c r="H42" s="20">
        <v>0</v>
      </c>
      <c r="I42" s="20">
        <v>0</v>
      </c>
      <c r="J42" s="21">
        <v>455</v>
      </c>
    </row>
    <row r="43" spans="1:10" s="5" customFormat="1" ht="15" customHeight="1" x14ac:dyDescent="0.25">
      <c r="A43" s="33"/>
      <c r="B43" s="22" t="s">
        <v>0</v>
      </c>
      <c r="C43" s="23">
        <f>SUM(C42)</f>
        <v>408</v>
      </c>
      <c r="D43" s="23">
        <f t="shared" ref="D43" si="32">SUM(D42)</f>
        <v>35</v>
      </c>
      <c r="E43" s="23">
        <f t="shared" ref="E43" si="33">SUM(E42)</f>
        <v>8</v>
      </c>
      <c r="F43" s="23">
        <f t="shared" ref="F43" si="34">SUM(F42)</f>
        <v>2</v>
      </c>
      <c r="G43" s="23">
        <f t="shared" ref="G43" si="35">SUM(G42)</f>
        <v>2</v>
      </c>
      <c r="H43" s="23">
        <f t="shared" ref="H43" si="36">SUM(H42)</f>
        <v>0</v>
      </c>
      <c r="I43" s="23">
        <f>SUM(I42)</f>
        <v>0</v>
      </c>
      <c r="J43" s="23">
        <f t="shared" ref="J43" si="37">SUM(J42)</f>
        <v>455</v>
      </c>
    </row>
    <row r="44" spans="1:10" ht="15" customHeight="1" x14ac:dyDescent="0.25">
      <c r="A44" s="32" t="s">
        <v>10</v>
      </c>
      <c r="B44" s="27" t="s">
        <v>68</v>
      </c>
      <c r="C44" s="25">
        <v>88</v>
      </c>
      <c r="D44" s="20">
        <v>8</v>
      </c>
      <c r="E44" s="20">
        <v>1</v>
      </c>
      <c r="F44" s="20">
        <v>0</v>
      </c>
      <c r="G44" s="20">
        <v>2</v>
      </c>
      <c r="H44" s="20">
        <v>0</v>
      </c>
      <c r="I44" s="20">
        <v>1</v>
      </c>
      <c r="J44" s="21">
        <v>100</v>
      </c>
    </row>
    <row r="45" spans="1:10" ht="15" customHeight="1" x14ac:dyDescent="0.25">
      <c r="A45" s="33"/>
      <c r="B45" s="22" t="s">
        <v>0</v>
      </c>
      <c r="C45" s="23">
        <f>SUM(C44)</f>
        <v>88</v>
      </c>
      <c r="D45" s="23">
        <f t="shared" ref="D45:E45" si="38">SUM(D44)</f>
        <v>8</v>
      </c>
      <c r="E45" s="23">
        <f t="shared" si="38"/>
        <v>1</v>
      </c>
      <c r="F45" s="23">
        <f t="shared" ref="F45" si="39">SUM(F44)</f>
        <v>0</v>
      </c>
      <c r="G45" s="23">
        <f t="shared" ref="G45" si="40">SUM(G44)</f>
        <v>2</v>
      </c>
      <c r="H45" s="23">
        <f t="shared" ref="H45" si="41">SUM(H44)</f>
        <v>0</v>
      </c>
      <c r="I45" s="23">
        <f>SUM(I44)</f>
        <v>1</v>
      </c>
      <c r="J45" s="23">
        <f t="shared" ref="J45" si="42">SUM(J44)</f>
        <v>100</v>
      </c>
    </row>
    <row r="46" spans="1:10" s="8" customFormat="1" ht="19.5" customHeight="1" x14ac:dyDescent="0.2">
      <c r="A46" s="13" t="s">
        <v>0</v>
      </c>
      <c r="B46" s="14" t="s">
        <v>69</v>
      </c>
      <c r="C46" s="15">
        <f>SUM(C45,C43,C41,C38,C36,C31,C26,C22,C16,C13,C10,C7)</f>
        <v>5290</v>
      </c>
      <c r="D46" s="15">
        <f t="shared" ref="D46:I46" si="43">SUM(D45,D43,D41,D38,D36,D31,D26,D22,D16,D13,D10,D7)</f>
        <v>628</v>
      </c>
      <c r="E46" s="15">
        <f t="shared" si="43"/>
        <v>238</v>
      </c>
      <c r="F46" s="15">
        <f t="shared" si="43"/>
        <v>122</v>
      </c>
      <c r="G46" s="15">
        <f t="shared" si="43"/>
        <v>66</v>
      </c>
      <c r="H46" s="15">
        <f t="shared" si="43"/>
        <v>35</v>
      </c>
      <c r="I46" s="15">
        <f t="shared" si="43"/>
        <v>22</v>
      </c>
      <c r="J46" s="15">
        <f>SUM(J45,J43,J41,J38,J36,J31,J26,J22,J16,J13,J10,J7)</f>
        <v>6401</v>
      </c>
    </row>
    <row r="47" spans="1:10" s="8" customFormat="1" ht="15" customHeight="1" x14ac:dyDescent="0.2">
      <c r="C47" s="9"/>
      <c r="D47" s="9"/>
      <c r="E47" s="9"/>
    </row>
    <row r="48" spans="1:10" s="8" customFormat="1" ht="15" customHeight="1" x14ac:dyDescent="0.2">
      <c r="A48" s="39" t="s">
        <v>70</v>
      </c>
      <c r="B48" s="39"/>
      <c r="C48" s="39"/>
      <c r="D48" s="39"/>
      <c r="E48" s="39"/>
    </row>
  </sheetData>
  <mergeCells count="17">
    <mergeCell ref="A48:E48"/>
    <mergeCell ref="A39:A41"/>
    <mergeCell ref="A8:A10"/>
    <mergeCell ref="A6:A7"/>
    <mergeCell ref="E3:F3"/>
    <mergeCell ref="B4:C4"/>
    <mergeCell ref="E4:F4"/>
    <mergeCell ref="A3:B3"/>
    <mergeCell ref="A44:A45"/>
    <mergeCell ref="A42:A43"/>
    <mergeCell ref="A37:A38"/>
    <mergeCell ref="A32:A36"/>
    <mergeCell ref="A27:A31"/>
    <mergeCell ref="A23:A26"/>
    <mergeCell ref="A17:A22"/>
    <mergeCell ref="A14:A16"/>
    <mergeCell ref="A11: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centres adscrits</vt:lpstr>
      <vt:lpstr>matriculats per edat</vt:lpstr>
      <vt:lpstr>'centres adscrits'!Área_de_impresión</vt:lpstr>
    </vt:vector>
  </TitlesOfParts>
  <Company>UAB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UAB</dc:creator>
  <cp:lastModifiedBy>Usuario de Windows</cp:lastModifiedBy>
  <cp:lastPrinted>2012-12-10T09:22:30Z</cp:lastPrinted>
  <dcterms:created xsi:type="dcterms:W3CDTF">2007-05-25T07:08:49Z</dcterms:created>
  <dcterms:modified xsi:type="dcterms:W3CDTF">2021-02-19T09:59:48Z</dcterms:modified>
</cp:coreProperties>
</file>