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uab.sharepoint.com/sites/UNITATTCNICADESTUDIS/Documentos compartidos/General/RECTOR LAFUENTE - WEB/Transparència/"/>
    </mc:Choice>
  </mc:AlternateContent>
  <xr:revisionPtr revIDLastSave="0" documentId="8_{05B08BEC-AB5A-49A2-A2D2-CCB51D62D912}" xr6:coauthVersionLast="47" xr6:coauthVersionMax="47" xr10:uidLastSave="{00000000-0000-0000-0000-000000000000}"/>
  <bookViews>
    <workbookView xWindow="28680" yWindow="-120" windowWidth="29040" windowHeight="15720" tabRatio="599" xr2:uid="{00000000-000D-0000-FFFF-FFFF00000000}"/>
  </bookViews>
  <sheets>
    <sheet name="Rector" sheetId="18" r:id="rId1"/>
    <sheet name="Gerent" sheetId="1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" i="19" l="1"/>
  <c r="AS6" i="18"/>
  <c r="AT6" i="18" s="1"/>
  <c r="AM6" i="18"/>
  <c r="AN6" i="18" s="1"/>
  <c r="AA6" i="18"/>
  <c r="N6" i="18"/>
  <c r="AO6" i="18" s="1"/>
</calcChain>
</file>

<file path=xl/sharedStrings.xml><?xml version="1.0" encoding="utf-8"?>
<sst xmlns="http://schemas.openxmlformats.org/spreadsheetml/2006/main" count="159" uniqueCount="76">
  <si>
    <t>PRE</t>
  </si>
  <si>
    <t>Dades dels béns immobles</t>
  </si>
  <si>
    <t>Béns mobles de qualsevol naturalesa que superin els 12.000 €</t>
  </si>
  <si>
    <t>Automòbils, embarcacions i altres vehicles de motor</t>
  </si>
  <si>
    <t>Assegurances de vida la indemnització de les quals superi els 30.000 €</t>
  </si>
  <si>
    <t>Import aproximat de comptes corrents i altres dipòsits bancaris</t>
  </si>
  <si>
    <t>Plans de pensions i assimilats</t>
  </si>
  <si>
    <t>Títols, actius financers o valors mobiliaris</t>
  </si>
  <si>
    <t>Participacions en societats mercantils</t>
  </si>
  <si>
    <t>Préstecs hipotecaris i altres crèdits</t>
  </si>
  <si>
    <t>Observacions</t>
  </si>
  <si>
    <t>Nom i cognoms</t>
  </si>
  <si>
    <t>Centre directiu, organisme o ens públic</t>
  </si>
  <si>
    <t>Càrrec</t>
  </si>
  <si>
    <t>Data de nomenament</t>
  </si>
  <si>
    <t>Data de cessament</t>
  </si>
  <si>
    <t>Urbà/Rústic</t>
  </si>
  <si>
    <t>Tipus de bé</t>
  </si>
  <si>
    <t>Dret sobre el bé</t>
  </si>
  <si>
    <t>Títol</t>
  </si>
  <si>
    <t>Any d'adquisició</t>
  </si>
  <si>
    <t>% propietat</t>
  </si>
  <si>
    <t>Valor cadastral o preu d'adquisició</t>
  </si>
  <si>
    <t>Import imputat a l'alt càrrec en funció del % de la propietat</t>
  </si>
  <si>
    <t xml:space="preserve">Total de béns immobles </t>
  </si>
  <si>
    <t>Descripció</t>
  </si>
  <si>
    <t>Total</t>
  </si>
  <si>
    <t>Tipus de vehicle</t>
  </si>
  <si>
    <t>Data d'adquisició</t>
  </si>
  <si>
    <t>Valor</t>
  </si>
  <si>
    <t>Entitat</t>
  </si>
  <si>
    <t>Emissor</t>
  </si>
  <si>
    <t>Nombre</t>
  </si>
  <si>
    <t>Títols de valors actius financers</t>
  </si>
  <si>
    <t>Nom de la societat</t>
  </si>
  <si>
    <t>% de participació</t>
  </si>
  <si>
    <t>Càrrecs orgànics</t>
  </si>
  <si>
    <t>Valor total d'altres béns</t>
  </si>
  <si>
    <t>Actiu total</t>
  </si>
  <si>
    <t>Tipus de crèdit</t>
  </si>
  <si>
    <t>Quantitat pendent d'amortització</t>
  </si>
  <si>
    <t>Passiu total</t>
  </si>
  <si>
    <t>Universitat Autònoma de Barcelona</t>
  </si>
  <si>
    <t>Rector</t>
  </si>
  <si>
    <t>Urbà</t>
  </si>
  <si>
    <t>Casa</t>
  </si>
  <si>
    <t>Propietat</t>
  </si>
  <si>
    <t>Contracte de compravenda</t>
  </si>
  <si>
    <t>Pis</t>
  </si>
  <si>
    <t>Successió (herència, llegat o altre títol successori)</t>
  </si>
  <si>
    <t>La Caixa</t>
  </si>
  <si>
    <t>Santander</t>
  </si>
  <si>
    <t>Openbank</t>
  </si>
  <si>
    <t>Sabadell</t>
  </si>
  <si>
    <t>parquing</t>
  </si>
  <si>
    <t>AERIS Tecnologias Ambientales</t>
  </si>
  <si>
    <t>hipotecari</t>
  </si>
  <si>
    <t>Personal</t>
  </si>
  <si>
    <t>Familiars</t>
  </si>
  <si>
    <t>Pla de pensions Sabadell 70.800€
Pla de pensions La caixa 2.315€</t>
  </si>
  <si>
    <t>Fco. Javier Lafuente Sancho</t>
  </si>
  <si>
    <t>Declaració patrimonial dels alts càrrecs</t>
  </si>
  <si>
    <t>Credit o prèstec hipotecari</t>
  </si>
  <si>
    <t>la Caixa</t>
  </si>
  <si>
    <t xml:space="preserve">Plans de pensions </t>
  </si>
  <si>
    <t xml:space="preserve">la Caixa </t>
  </si>
  <si>
    <t xml:space="preserve">Assegurnaça vinculada a l'hipoteca de La Caixa  </t>
  </si>
  <si>
    <t>COMPRA</t>
  </si>
  <si>
    <t>PROPIETAT</t>
  </si>
  <si>
    <t>CASA</t>
  </si>
  <si>
    <t>URBÀ</t>
  </si>
  <si>
    <t>GERENT</t>
  </si>
  <si>
    <t>UNIVERSITAT AUTONOMA DE BARCELONA</t>
  </si>
  <si>
    <t xml:space="preserve">JAUME TITNTORE BALASCH  </t>
  </si>
  <si>
    <t>Dades de desembre de 2020.</t>
  </si>
  <si>
    <t>Dades de 12 de juny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</si>
</sst>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5" formatCode="#,##0.0000\ _€"/>
    <numFmt numFmtId="166" formatCode="#,##0.00\ &quot;€&quot;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36"/>
      <color theme="1"/>
      <name val="Open Sans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10"/>
      <color theme="1"/>
      <name val="Open Sans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6"/>
      <color rgb="FF008C3C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DAAA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5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4" fillId="2" borderId="5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14" fontId="1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9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vertical="top"/>
    </xf>
    <xf numFmtId="164" fontId="9" fillId="0" borderId="2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vertical="top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5" borderId="2" xfId="0" applyNumberFormat="1" applyFill="1" applyBorder="1" applyAlignment="1">
      <alignment horizontal="center" vertical="center"/>
    </xf>
    <xf numFmtId="3" fontId="0" fillId="6" borderId="2" xfId="0" applyNumberFormat="1" applyFill="1" applyBorder="1" applyAlignment="1">
      <alignment horizontal="center" vertical="center"/>
    </xf>
    <xf numFmtId="3" fontId="0" fillId="7" borderId="2" xfId="0" applyNumberForma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66" fontId="3" fillId="3" borderId="8" xfId="0" applyNumberFormat="1" applyFont="1" applyFill="1" applyBorder="1" applyAlignment="1">
      <alignment horizontal="center" vertical="center" wrapText="1"/>
    </xf>
    <xf numFmtId="166" fontId="3" fillId="0" borderId="8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66" fontId="3" fillId="4" borderId="8" xfId="0" applyNumberFormat="1" applyFont="1" applyFill="1" applyBorder="1" applyAlignment="1">
      <alignment horizontal="center" vertical="center"/>
    </xf>
    <xf numFmtId="166" fontId="3" fillId="5" borderId="8" xfId="0" applyNumberFormat="1" applyFont="1" applyFill="1" applyBorder="1" applyAlignment="1">
      <alignment horizontal="center" vertical="center"/>
    </xf>
    <xf numFmtId="166" fontId="3" fillId="6" borderId="8" xfId="0" applyNumberFormat="1" applyFont="1" applyFill="1" applyBorder="1" applyAlignment="1">
      <alignment horizontal="center" vertical="center"/>
    </xf>
    <xf numFmtId="164" fontId="3" fillId="7" borderId="8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C3C"/>
      <color rgb="FF00D0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15654-0532-4F1E-A02D-22B889A9A7C7}">
  <dimension ref="A1:AU13"/>
  <sheetViews>
    <sheetView tabSelected="1" workbookViewId="0">
      <selection activeCell="A13" sqref="A13"/>
    </sheetView>
  </sheetViews>
  <sheetFormatPr defaultColWidth="11.42578125" defaultRowHeight="15" x14ac:dyDescent="0.25"/>
  <cols>
    <col min="1" max="1" width="17.5703125" customWidth="1"/>
    <col min="2" max="2" width="29.7109375" customWidth="1"/>
    <col min="9" max="9" width="12.42578125" customWidth="1"/>
    <col min="44" max="44" width="13.7109375" customWidth="1"/>
    <col min="45" max="45" width="12.85546875" customWidth="1"/>
    <col min="46" max="47" width="13" customWidth="1"/>
  </cols>
  <sheetData>
    <row r="1" spans="1:47" ht="36.75" customHeight="1" x14ac:dyDescent="0.25">
      <c r="A1" s="71" t="s">
        <v>42</v>
      </c>
      <c r="B1" s="71"/>
      <c r="C1" s="71"/>
      <c r="D1" s="71"/>
      <c r="E1" s="71"/>
      <c r="F1" s="71"/>
      <c r="G1" s="71"/>
    </row>
    <row r="2" spans="1:47" ht="31.7" customHeight="1" x14ac:dyDescent="0.9">
      <c r="H2" s="30"/>
      <c r="I2" s="30"/>
      <c r="J2" s="31"/>
      <c r="K2" s="31"/>
      <c r="L2" s="32"/>
      <c r="M2" s="32"/>
      <c r="N2" s="32"/>
      <c r="O2" s="30"/>
      <c r="P2" s="30"/>
      <c r="Q2" s="33"/>
      <c r="R2" s="30"/>
      <c r="S2" s="30"/>
      <c r="T2" s="30"/>
      <c r="U2" s="32"/>
      <c r="V2" s="32"/>
      <c r="W2" s="30"/>
      <c r="X2" s="32"/>
      <c r="Y2" s="30"/>
      <c r="Z2" s="32"/>
      <c r="AA2" s="32"/>
      <c r="AB2" s="30"/>
      <c r="AC2" s="32"/>
      <c r="AD2" s="30"/>
      <c r="AE2" s="30"/>
      <c r="AF2" s="30"/>
      <c r="AG2" s="32"/>
      <c r="AH2" s="32"/>
      <c r="AI2" s="30"/>
      <c r="AJ2" s="30"/>
      <c r="AK2" s="30"/>
      <c r="AL2" s="32"/>
      <c r="AM2" s="32"/>
      <c r="AN2" s="32"/>
      <c r="AO2" s="32"/>
      <c r="AP2" s="31"/>
      <c r="AQ2" s="31"/>
      <c r="AR2" s="32"/>
      <c r="AS2" s="32"/>
      <c r="AT2" s="32"/>
    </row>
    <row r="3" spans="1:47" ht="28.15" customHeight="1" x14ac:dyDescent="0.25">
      <c r="A3" s="78" t="s">
        <v>61</v>
      </c>
      <c r="B3" s="78"/>
      <c r="C3" s="78"/>
      <c r="D3" s="78"/>
      <c r="E3" s="78"/>
      <c r="F3" s="78"/>
      <c r="G3" s="78"/>
      <c r="H3" s="34"/>
      <c r="I3" s="34"/>
      <c r="J3" s="35"/>
      <c r="K3" s="35"/>
      <c r="L3" s="36"/>
      <c r="M3" s="37"/>
      <c r="N3" s="37"/>
      <c r="O3" s="34"/>
      <c r="P3" s="34"/>
      <c r="Q3" s="38"/>
      <c r="R3" s="34"/>
      <c r="S3" s="34"/>
      <c r="T3" s="34"/>
      <c r="U3" s="37"/>
      <c r="V3" s="37"/>
      <c r="W3" s="34"/>
      <c r="X3" s="37"/>
      <c r="Y3" s="34"/>
      <c r="Z3" s="37"/>
      <c r="AA3" s="37"/>
      <c r="AB3" s="34"/>
      <c r="AC3" s="37"/>
      <c r="AD3" s="34"/>
      <c r="AE3" s="34"/>
      <c r="AF3" s="34"/>
      <c r="AG3" s="37"/>
      <c r="AH3" s="37"/>
      <c r="AI3" s="34"/>
      <c r="AJ3" s="34"/>
      <c r="AK3" s="34"/>
      <c r="AL3" s="37"/>
      <c r="AM3" s="37"/>
      <c r="AN3" s="37"/>
      <c r="AO3" s="37"/>
      <c r="AP3" s="35"/>
      <c r="AQ3" s="35"/>
      <c r="AR3" s="37"/>
      <c r="AS3" s="37"/>
      <c r="AT3" s="37"/>
      <c r="AU3" s="38"/>
    </row>
    <row r="4" spans="1:47" ht="63.2" customHeight="1" x14ac:dyDescent="0.25">
      <c r="A4" s="79" t="s">
        <v>0</v>
      </c>
      <c r="B4" s="79"/>
      <c r="C4" s="79"/>
      <c r="D4" s="79"/>
      <c r="E4" s="79"/>
      <c r="F4" s="79" t="s">
        <v>1</v>
      </c>
      <c r="G4" s="79"/>
      <c r="H4" s="79"/>
      <c r="I4" s="79"/>
      <c r="J4" s="79"/>
      <c r="K4" s="79"/>
      <c r="L4" s="79"/>
      <c r="M4" s="79"/>
      <c r="N4" s="80"/>
      <c r="O4" s="72" t="s">
        <v>2</v>
      </c>
      <c r="P4" s="72"/>
      <c r="Q4" s="72"/>
      <c r="R4" s="72" t="s">
        <v>3</v>
      </c>
      <c r="S4" s="72"/>
      <c r="T4" s="72"/>
      <c r="U4" s="72"/>
      <c r="V4" s="23"/>
      <c r="W4" s="72" t="s">
        <v>4</v>
      </c>
      <c r="X4" s="72"/>
      <c r="Y4" s="72" t="s">
        <v>5</v>
      </c>
      <c r="Z4" s="72"/>
      <c r="AA4" s="72"/>
      <c r="AB4" s="72" t="s">
        <v>6</v>
      </c>
      <c r="AC4" s="72"/>
      <c r="AD4" s="72" t="s">
        <v>7</v>
      </c>
      <c r="AE4" s="72"/>
      <c r="AF4" s="72"/>
      <c r="AG4" s="72"/>
      <c r="AH4" s="73"/>
      <c r="AI4" s="72" t="s">
        <v>8</v>
      </c>
      <c r="AJ4" s="72"/>
      <c r="AK4" s="72"/>
      <c r="AL4" s="72"/>
      <c r="AM4" s="73"/>
      <c r="AN4" s="23"/>
      <c r="AO4" s="23"/>
      <c r="AP4" s="74" t="s">
        <v>9</v>
      </c>
      <c r="AQ4" s="75"/>
      <c r="AR4" s="75"/>
      <c r="AS4" s="76"/>
      <c r="AT4" s="28"/>
      <c r="AU4" s="13" t="s">
        <v>10</v>
      </c>
    </row>
    <row r="5" spans="1:47" ht="47.85" customHeight="1" x14ac:dyDescent="0.25">
      <c r="A5" s="1" t="s">
        <v>11</v>
      </c>
      <c r="B5" s="6" t="s">
        <v>12</v>
      </c>
      <c r="C5" s="1" t="s">
        <v>13</v>
      </c>
      <c r="D5" s="6" t="s">
        <v>14</v>
      </c>
      <c r="E5" s="8" t="s">
        <v>15</v>
      </c>
      <c r="F5" s="3" t="s">
        <v>16</v>
      </c>
      <c r="G5" s="4" t="s">
        <v>17</v>
      </c>
      <c r="H5" s="4" t="s">
        <v>18</v>
      </c>
      <c r="I5" s="2" t="s">
        <v>19</v>
      </c>
      <c r="J5" s="4" t="s">
        <v>20</v>
      </c>
      <c r="K5" s="2" t="s">
        <v>21</v>
      </c>
      <c r="L5" s="12" t="s">
        <v>22</v>
      </c>
      <c r="M5" s="9" t="s">
        <v>23</v>
      </c>
      <c r="N5" s="14" t="s">
        <v>24</v>
      </c>
      <c r="O5" s="77" t="s">
        <v>25</v>
      </c>
      <c r="P5" s="77"/>
      <c r="Q5" s="10" t="s">
        <v>26</v>
      </c>
      <c r="R5" s="4" t="s">
        <v>27</v>
      </c>
      <c r="S5" s="2" t="s">
        <v>25</v>
      </c>
      <c r="T5" s="4" t="s">
        <v>28</v>
      </c>
      <c r="U5" s="22" t="s">
        <v>29</v>
      </c>
      <c r="V5" s="22" t="s">
        <v>26</v>
      </c>
      <c r="W5" s="2" t="s">
        <v>25</v>
      </c>
      <c r="X5" s="22" t="s">
        <v>26</v>
      </c>
      <c r="Y5" s="5" t="s">
        <v>30</v>
      </c>
      <c r="Z5" s="22" t="s">
        <v>29</v>
      </c>
      <c r="AA5" s="22" t="s">
        <v>26</v>
      </c>
      <c r="AB5" s="2" t="s">
        <v>25</v>
      </c>
      <c r="AC5" s="22" t="s">
        <v>26</v>
      </c>
      <c r="AD5" s="2" t="s">
        <v>7</v>
      </c>
      <c r="AE5" s="2" t="s">
        <v>31</v>
      </c>
      <c r="AF5" s="5" t="s">
        <v>32</v>
      </c>
      <c r="AG5" s="11" t="s">
        <v>33</v>
      </c>
      <c r="AH5" s="10" t="s">
        <v>26</v>
      </c>
      <c r="AI5" s="4" t="s">
        <v>34</v>
      </c>
      <c r="AJ5" s="4" t="s">
        <v>35</v>
      </c>
      <c r="AK5" s="4" t="s">
        <v>36</v>
      </c>
      <c r="AL5" s="22" t="s">
        <v>29</v>
      </c>
      <c r="AM5" s="22" t="s">
        <v>26</v>
      </c>
      <c r="AN5" s="24" t="s">
        <v>37</v>
      </c>
      <c r="AO5" s="24" t="s">
        <v>38</v>
      </c>
      <c r="AP5" s="25" t="s">
        <v>39</v>
      </c>
      <c r="AQ5" s="26" t="s">
        <v>30</v>
      </c>
      <c r="AR5" s="27" t="s">
        <v>40</v>
      </c>
      <c r="AS5" s="22" t="s">
        <v>26</v>
      </c>
      <c r="AT5" s="24" t="s">
        <v>41</v>
      </c>
    </row>
    <row r="6" spans="1:47" s="19" customFormat="1" ht="43.15" customHeight="1" x14ac:dyDescent="0.25">
      <c r="A6" s="15" t="s">
        <v>60</v>
      </c>
      <c r="B6" s="15" t="s">
        <v>42</v>
      </c>
      <c r="C6" s="7" t="s">
        <v>43</v>
      </c>
      <c r="D6" s="16">
        <v>44148</v>
      </c>
      <c r="E6" s="15"/>
      <c r="F6" s="15" t="s">
        <v>44</v>
      </c>
      <c r="G6" s="15" t="s">
        <v>45</v>
      </c>
      <c r="H6" s="15" t="s">
        <v>46</v>
      </c>
      <c r="I6" s="7" t="s">
        <v>47</v>
      </c>
      <c r="J6" s="15">
        <v>2020</v>
      </c>
      <c r="K6" s="20">
        <v>0.5</v>
      </c>
      <c r="L6" s="21">
        <v>434127.16</v>
      </c>
      <c r="M6" s="21">
        <v>217063.58</v>
      </c>
      <c r="N6" s="21">
        <f>SUM(M6:M11)</f>
        <v>392408.48</v>
      </c>
      <c r="O6" s="18"/>
      <c r="P6" s="18"/>
      <c r="Q6" s="21"/>
      <c r="R6" s="15"/>
      <c r="S6" s="15"/>
      <c r="T6" s="16"/>
      <c r="U6" s="21"/>
      <c r="V6" s="21"/>
      <c r="W6" s="18"/>
      <c r="X6" s="21"/>
      <c r="Y6" s="21" t="s">
        <v>52</v>
      </c>
      <c r="Z6" s="21">
        <v>606</v>
      </c>
      <c r="AA6" s="21">
        <f>SUM(Z6:Z9)</f>
        <v>11766</v>
      </c>
      <c r="AB6" s="7" t="s">
        <v>59</v>
      </c>
      <c r="AC6" s="21">
        <v>73115</v>
      </c>
      <c r="AD6" s="15"/>
      <c r="AE6" s="15"/>
      <c r="AF6" s="15"/>
      <c r="AG6" s="21"/>
      <c r="AH6" s="21"/>
      <c r="AI6" s="15" t="s">
        <v>55</v>
      </c>
      <c r="AJ6" s="29">
        <v>9.98</v>
      </c>
      <c r="AK6" s="17"/>
      <c r="AL6" s="21">
        <v>6200</v>
      </c>
      <c r="AM6" s="21">
        <f>AL6</f>
        <v>6200</v>
      </c>
      <c r="AN6" s="21">
        <f>AM6+AC6</f>
        <v>79315</v>
      </c>
      <c r="AO6" s="21">
        <f>N6+AN6</f>
        <v>471723.48</v>
      </c>
      <c r="AP6" s="7" t="s">
        <v>56</v>
      </c>
      <c r="AQ6" s="15" t="s">
        <v>53</v>
      </c>
      <c r="AR6" s="21">
        <v>-325243</v>
      </c>
      <c r="AS6" s="21">
        <f>SUM(AR6:AR7)</f>
        <v>-358743</v>
      </c>
      <c r="AT6" s="21">
        <f>AS6</f>
        <v>-358743</v>
      </c>
    </row>
    <row r="7" spans="1:47" s="19" customFormat="1" ht="43.15" customHeight="1" x14ac:dyDescent="0.25">
      <c r="A7" s="15"/>
      <c r="B7" s="15"/>
      <c r="C7" s="7"/>
      <c r="D7" s="16"/>
      <c r="E7" s="15"/>
      <c r="F7" s="15" t="s">
        <v>44</v>
      </c>
      <c r="G7" s="15" t="s">
        <v>45</v>
      </c>
      <c r="H7" s="15" t="s">
        <v>46</v>
      </c>
      <c r="I7" s="7" t="s">
        <v>47</v>
      </c>
      <c r="J7" s="15">
        <v>1998</v>
      </c>
      <c r="K7" s="20">
        <v>0.5</v>
      </c>
      <c r="L7" s="21">
        <v>241197</v>
      </c>
      <c r="M7" s="21">
        <v>120598.5</v>
      </c>
      <c r="N7" s="21"/>
      <c r="O7" s="18"/>
      <c r="P7" s="18"/>
      <c r="Q7" s="21"/>
      <c r="R7" s="15"/>
      <c r="S7" s="15"/>
      <c r="T7" s="16"/>
      <c r="U7" s="21"/>
      <c r="V7" s="21"/>
      <c r="W7" s="18"/>
      <c r="X7" s="21"/>
      <c r="Y7" s="21" t="s">
        <v>51</v>
      </c>
      <c r="Z7" s="21">
        <v>8143</v>
      </c>
      <c r="AA7" s="21"/>
      <c r="AB7" s="7"/>
      <c r="AC7" s="21"/>
      <c r="AD7" s="15"/>
      <c r="AE7" s="15"/>
      <c r="AF7" s="15"/>
      <c r="AG7" s="21"/>
      <c r="AH7" s="21"/>
      <c r="AI7" s="15"/>
      <c r="AJ7" s="29"/>
      <c r="AK7" s="17"/>
      <c r="AL7" s="21"/>
      <c r="AM7" s="21"/>
      <c r="AN7" s="21"/>
      <c r="AO7" s="21"/>
      <c r="AP7" s="7" t="s">
        <v>57</v>
      </c>
      <c r="AQ7" s="15" t="s">
        <v>58</v>
      </c>
      <c r="AR7" s="21">
        <v>-33500</v>
      </c>
      <c r="AS7" s="21"/>
      <c r="AT7" s="21"/>
    </row>
    <row r="8" spans="1:47" s="19" customFormat="1" ht="43.15" customHeight="1" x14ac:dyDescent="0.25">
      <c r="A8" s="15"/>
      <c r="B8" s="15"/>
      <c r="C8" s="7"/>
      <c r="D8" s="16"/>
      <c r="E8" s="15"/>
      <c r="F8" s="15"/>
      <c r="G8" s="15" t="s">
        <v>48</v>
      </c>
      <c r="H8" s="15" t="s">
        <v>46</v>
      </c>
      <c r="I8" s="7" t="s">
        <v>47</v>
      </c>
      <c r="J8" s="15">
        <v>2004</v>
      </c>
      <c r="K8" s="20">
        <v>0.5</v>
      </c>
      <c r="L8" s="21">
        <v>35740.14</v>
      </c>
      <c r="M8" s="21">
        <v>17870.07</v>
      </c>
      <c r="N8" s="21"/>
      <c r="O8" s="18"/>
      <c r="P8" s="18"/>
      <c r="Q8" s="21"/>
      <c r="R8" s="15"/>
      <c r="S8" s="15"/>
      <c r="T8" s="16"/>
      <c r="U8" s="21"/>
      <c r="V8" s="21"/>
      <c r="W8" s="18"/>
      <c r="X8" s="21"/>
      <c r="Y8" s="21" t="s">
        <v>53</v>
      </c>
      <c r="Z8" s="21">
        <v>3408</v>
      </c>
      <c r="AA8" s="21"/>
      <c r="AB8" s="7"/>
      <c r="AC8" s="21"/>
      <c r="AD8" s="15"/>
      <c r="AE8" s="15"/>
      <c r="AF8" s="15"/>
      <c r="AG8" s="21"/>
      <c r="AH8" s="21"/>
      <c r="AI8" s="15"/>
      <c r="AJ8" s="29"/>
      <c r="AK8" s="17"/>
      <c r="AL8" s="21"/>
      <c r="AM8" s="21"/>
      <c r="AN8" s="21"/>
      <c r="AO8" s="21"/>
      <c r="AP8" s="7"/>
      <c r="AQ8" s="15"/>
      <c r="AR8" s="21"/>
      <c r="AS8" s="21"/>
      <c r="AT8" s="21"/>
    </row>
    <row r="9" spans="1:47" s="19" customFormat="1" ht="43.15" customHeight="1" x14ac:dyDescent="0.25">
      <c r="A9" s="15"/>
      <c r="B9" s="15"/>
      <c r="C9" s="7"/>
      <c r="D9" s="16"/>
      <c r="E9" s="15"/>
      <c r="F9" s="15"/>
      <c r="G9" s="15" t="s">
        <v>54</v>
      </c>
      <c r="H9" s="15" t="s">
        <v>46</v>
      </c>
      <c r="I9" s="7" t="s">
        <v>47</v>
      </c>
      <c r="J9" s="15">
        <v>2004</v>
      </c>
      <c r="K9" s="20">
        <v>0.5</v>
      </c>
      <c r="L9" s="21">
        <v>3064.6</v>
      </c>
      <c r="M9" s="21">
        <v>1532.3</v>
      </c>
      <c r="N9" s="21"/>
      <c r="O9" s="18"/>
      <c r="P9" s="18"/>
      <c r="Q9" s="21"/>
      <c r="R9" s="15"/>
      <c r="S9" s="15"/>
      <c r="T9" s="16"/>
      <c r="U9" s="21"/>
      <c r="V9" s="21"/>
      <c r="W9" s="18"/>
      <c r="X9" s="21"/>
      <c r="Y9" s="21" t="s">
        <v>50</v>
      </c>
      <c r="Z9" s="21">
        <v>-391</v>
      </c>
      <c r="AA9" s="21"/>
      <c r="AB9" s="7"/>
      <c r="AC9" s="21"/>
      <c r="AD9" s="15"/>
      <c r="AE9" s="15"/>
      <c r="AF9" s="15"/>
      <c r="AG9" s="21"/>
      <c r="AH9" s="21"/>
      <c r="AI9" s="15"/>
      <c r="AJ9" s="29"/>
      <c r="AK9" s="17"/>
      <c r="AL9" s="21"/>
      <c r="AM9" s="21"/>
      <c r="AN9" s="21"/>
      <c r="AO9" s="21"/>
      <c r="AP9" s="7"/>
      <c r="AQ9" s="15"/>
      <c r="AR9" s="21"/>
      <c r="AS9" s="21"/>
      <c r="AT9" s="21"/>
    </row>
    <row r="10" spans="1:47" s="19" customFormat="1" ht="54" customHeight="1" x14ac:dyDescent="0.25">
      <c r="A10" s="15"/>
      <c r="B10" s="15"/>
      <c r="C10" s="7"/>
      <c r="D10" s="16"/>
      <c r="E10" s="15"/>
      <c r="F10" s="15"/>
      <c r="G10" s="15" t="s">
        <v>48</v>
      </c>
      <c r="H10" s="15" t="s">
        <v>46</v>
      </c>
      <c r="I10" s="7" t="s">
        <v>49</v>
      </c>
      <c r="J10" s="15">
        <v>2008</v>
      </c>
      <c r="K10" s="20">
        <v>0.33</v>
      </c>
      <c r="L10" s="21">
        <v>53610.21</v>
      </c>
      <c r="M10" s="21">
        <v>17870.07</v>
      </c>
      <c r="N10" s="21"/>
      <c r="O10" s="18"/>
      <c r="P10" s="18"/>
      <c r="Q10" s="21"/>
      <c r="R10" s="15"/>
      <c r="S10" s="15"/>
      <c r="T10" s="16"/>
      <c r="U10" s="21"/>
      <c r="V10" s="21"/>
      <c r="W10" s="18"/>
      <c r="X10" s="21"/>
      <c r="Y10" s="15"/>
      <c r="Z10" s="21"/>
      <c r="AA10" s="21"/>
      <c r="AB10" s="7"/>
      <c r="AC10" s="21"/>
      <c r="AD10" s="15"/>
      <c r="AE10" s="15"/>
      <c r="AF10" s="15"/>
      <c r="AG10" s="21"/>
      <c r="AH10" s="21"/>
      <c r="AI10" s="15"/>
      <c r="AJ10" s="29"/>
      <c r="AK10" s="17"/>
      <c r="AL10" s="21"/>
      <c r="AM10" s="21"/>
      <c r="AN10" s="21"/>
      <c r="AO10" s="21"/>
      <c r="AP10" s="7"/>
      <c r="AQ10" s="15"/>
      <c r="AR10" s="21"/>
      <c r="AS10" s="21"/>
      <c r="AT10" s="21"/>
    </row>
    <row r="11" spans="1:47" s="19" customFormat="1" ht="49.5" customHeight="1" x14ac:dyDescent="0.25">
      <c r="A11" s="15"/>
      <c r="B11" s="15"/>
      <c r="C11" s="7"/>
      <c r="D11" s="16"/>
      <c r="E11" s="15"/>
      <c r="F11" s="15"/>
      <c r="G11" s="15" t="s">
        <v>45</v>
      </c>
      <c r="H11" s="15" t="s">
        <v>46</v>
      </c>
      <c r="I11" s="7" t="s">
        <v>49</v>
      </c>
      <c r="J11" s="15">
        <v>2008</v>
      </c>
      <c r="K11" s="20">
        <v>0.33</v>
      </c>
      <c r="L11" s="21">
        <v>52421.88</v>
      </c>
      <c r="M11" s="21">
        <v>17473.96</v>
      </c>
      <c r="N11" s="21"/>
      <c r="O11" s="18"/>
      <c r="P11" s="18"/>
      <c r="Q11" s="21"/>
      <c r="R11" s="15"/>
      <c r="S11" s="15"/>
      <c r="T11" s="16"/>
      <c r="U11" s="21"/>
      <c r="V11" s="21"/>
      <c r="W11" s="18"/>
      <c r="X11" s="21"/>
      <c r="Y11" s="15"/>
      <c r="Z11" s="21"/>
      <c r="AA11" s="21"/>
      <c r="AB11" s="7"/>
      <c r="AC11" s="21"/>
      <c r="AD11" s="15"/>
      <c r="AE11" s="15"/>
      <c r="AF11" s="15"/>
      <c r="AG11" s="21"/>
      <c r="AH11" s="21"/>
      <c r="AI11" s="15"/>
      <c r="AJ11" s="29"/>
      <c r="AK11" s="17"/>
      <c r="AL11" s="21"/>
      <c r="AM11" s="21"/>
      <c r="AN11" s="21"/>
      <c r="AO11" s="21"/>
      <c r="AP11" s="7"/>
      <c r="AQ11" s="15"/>
      <c r="AR11" s="21"/>
      <c r="AS11" s="21"/>
      <c r="AT11" s="21"/>
    </row>
    <row r="12" spans="1:47" s="19" customFormat="1" ht="43.15" customHeight="1" x14ac:dyDescent="0.25">
      <c r="A12" s="15"/>
      <c r="B12" s="15"/>
      <c r="C12" s="7"/>
      <c r="D12" s="16"/>
      <c r="E12" s="15"/>
      <c r="F12" s="15"/>
      <c r="G12" s="15"/>
      <c r="H12" s="15"/>
      <c r="I12" s="7"/>
      <c r="J12" s="15"/>
      <c r="K12" s="20"/>
      <c r="L12" s="21"/>
      <c r="M12" s="21"/>
      <c r="N12" s="21"/>
      <c r="O12" s="18"/>
      <c r="P12" s="18"/>
      <c r="Q12" s="21"/>
      <c r="R12" s="15"/>
      <c r="S12" s="15"/>
      <c r="T12" s="16"/>
      <c r="U12" s="21"/>
      <c r="V12" s="21"/>
      <c r="W12" s="18"/>
      <c r="X12" s="21"/>
      <c r="Y12" s="15"/>
      <c r="Z12" s="21"/>
      <c r="AA12" s="21"/>
      <c r="AB12" s="7"/>
      <c r="AC12" s="21"/>
      <c r="AD12" s="15"/>
      <c r="AE12" s="15"/>
      <c r="AF12" s="15"/>
      <c r="AG12" s="21"/>
      <c r="AH12" s="21"/>
      <c r="AI12" s="15"/>
      <c r="AJ12" s="29"/>
      <c r="AK12" s="17"/>
      <c r="AL12" s="21"/>
      <c r="AM12" s="21"/>
      <c r="AN12" s="21"/>
      <c r="AO12" s="21"/>
      <c r="AP12" s="7"/>
      <c r="AQ12" s="15"/>
      <c r="AR12" s="21"/>
      <c r="AS12" s="21"/>
      <c r="AT12" s="21"/>
    </row>
    <row r="13" spans="1:47" x14ac:dyDescent="0.25">
      <c r="A13" t="s">
        <v>74</v>
      </c>
    </row>
  </sheetData>
  <mergeCells count="13">
    <mergeCell ref="AP4:AS4"/>
    <mergeCell ref="R4:U4"/>
    <mergeCell ref="W4:X4"/>
    <mergeCell ref="O5:P5"/>
    <mergeCell ref="A3:G3"/>
    <mergeCell ref="A4:E4"/>
    <mergeCell ref="F4:N4"/>
    <mergeCell ref="O4:Q4"/>
    <mergeCell ref="A1:G1"/>
    <mergeCell ref="Y4:AA4"/>
    <mergeCell ref="AB4:AC4"/>
    <mergeCell ref="AD4:AH4"/>
    <mergeCell ref="AI4:AM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27627-4097-4584-9CB5-741BB0813786}">
  <dimension ref="A1:AR7"/>
  <sheetViews>
    <sheetView workbookViewId="0">
      <selection activeCell="A7" sqref="A7"/>
    </sheetView>
  </sheetViews>
  <sheetFormatPr defaultRowHeight="15" x14ac:dyDescent="0.25"/>
  <cols>
    <col min="1" max="1" width="23.5703125" bestFit="1" customWidth="1"/>
    <col min="2" max="2" width="35.28515625" bestFit="1" customWidth="1"/>
    <col min="4" max="4" width="18" bestFit="1" customWidth="1"/>
    <col min="5" max="5" width="16.140625" bestFit="1" customWidth="1"/>
    <col min="6" max="6" width="9.85546875" customWidth="1"/>
    <col min="8" max="8" width="9.85546875" bestFit="1" customWidth="1"/>
    <col min="10" max="10" width="11.85546875" customWidth="1"/>
    <col min="21" max="21" width="29.85546875" bestFit="1" customWidth="1"/>
    <col min="39" max="39" width="8.85546875" bestFit="1" customWidth="1"/>
    <col min="40" max="40" width="22.5703125" bestFit="1" customWidth="1"/>
  </cols>
  <sheetData>
    <row r="1" spans="1:44" ht="105.6" customHeight="1" x14ac:dyDescent="0.25">
      <c r="A1" s="70"/>
      <c r="B1" s="69"/>
      <c r="C1" s="69"/>
      <c r="D1" s="69"/>
      <c r="E1" s="69"/>
      <c r="F1" s="81" t="s">
        <v>1</v>
      </c>
      <c r="G1" s="81"/>
      <c r="H1" s="81"/>
      <c r="I1" s="81"/>
      <c r="J1" s="81"/>
      <c r="K1" s="81"/>
      <c r="L1" s="81"/>
      <c r="M1" s="81"/>
      <c r="N1" s="81"/>
      <c r="O1" s="68" t="s">
        <v>2</v>
      </c>
      <c r="P1" s="82" t="s">
        <v>3</v>
      </c>
      <c r="Q1" s="82"/>
      <c r="R1" s="82"/>
      <c r="S1" s="82"/>
      <c r="T1" s="82"/>
      <c r="U1" s="86" t="s">
        <v>4</v>
      </c>
      <c r="V1" s="86"/>
      <c r="W1" s="85" t="s">
        <v>5</v>
      </c>
      <c r="X1" s="85"/>
      <c r="Y1" s="85"/>
      <c r="Z1" s="87" t="s">
        <v>6</v>
      </c>
      <c r="AA1" s="87"/>
      <c r="AB1" s="82" t="s">
        <v>7</v>
      </c>
      <c r="AC1" s="82"/>
      <c r="AD1" s="82"/>
      <c r="AE1" s="82"/>
      <c r="AF1" s="82"/>
      <c r="AG1" s="82" t="s">
        <v>8</v>
      </c>
      <c r="AH1" s="82"/>
      <c r="AI1" s="82"/>
      <c r="AJ1" s="82"/>
      <c r="AK1" s="82"/>
      <c r="AL1" s="82"/>
      <c r="AM1" s="82"/>
      <c r="AN1" s="83" t="s">
        <v>9</v>
      </c>
      <c r="AO1" s="84"/>
      <c r="AP1" s="84"/>
      <c r="AQ1" s="84"/>
      <c r="AR1" s="84"/>
    </row>
    <row r="2" spans="1:44" ht="84" x14ac:dyDescent="0.25">
      <c r="A2" s="67" t="s">
        <v>11</v>
      </c>
      <c r="B2" s="67" t="s">
        <v>12</v>
      </c>
      <c r="C2" s="67" t="s">
        <v>13</v>
      </c>
      <c r="D2" s="67" t="s">
        <v>14</v>
      </c>
      <c r="E2" s="66" t="s">
        <v>15</v>
      </c>
      <c r="F2" s="65" t="s">
        <v>16</v>
      </c>
      <c r="G2" s="54" t="s">
        <v>17</v>
      </c>
      <c r="H2" s="54" t="s">
        <v>18</v>
      </c>
      <c r="I2" s="53" t="s">
        <v>19</v>
      </c>
      <c r="J2" s="54" t="s">
        <v>20</v>
      </c>
      <c r="K2" s="53" t="s">
        <v>21</v>
      </c>
      <c r="L2" s="64" t="s">
        <v>22</v>
      </c>
      <c r="M2" s="64" t="s">
        <v>23</v>
      </c>
      <c r="N2" s="63" t="s">
        <v>24</v>
      </c>
      <c r="O2" s="54"/>
      <c r="P2" s="54" t="s">
        <v>27</v>
      </c>
      <c r="Q2" s="53" t="s">
        <v>25</v>
      </c>
      <c r="R2" s="54" t="s">
        <v>28</v>
      </c>
      <c r="S2" s="51" t="s">
        <v>29</v>
      </c>
      <c r="T2" s="51" t="s">
        <v>26</v>
      </c>
      <c r="U2" s="53" t="s">
        <v>25</v>
      </c>
      <c r="V2" s="62" t="s">
        <v>26</v>
      </c>
      <c r="W2" s="59" t="s">
        <v>30</v>
      </c>
      <c r="X2" s="51" t="s">
        <v>29</v>
      </c>
      <c r="Y2" s="61" t="s">
        <v>26</v>
      </c>
      <c r="Z2" s="53" t="s">
        <v>25</v>
      </c>
      <c r="AA2" s="60" t="s">
        <v>26</v>
      </c>
      <c r="AB2" s="53" t="s">
        <v>7</v>
      </c>
      <c r="AC2" s="53" t="s">
        <v>31</v>
      </c>
      <c r="AD2" s="59" t="s">
        <v>32</v>
      </c>
      <c r="AE2" s="58" t="s">
        <v>33</v>
      </c>
      <c r="AF2" s="57" t="s">
        <v>26</v>
      </c>
      <c r="AG2" s="54" t="s">
        <v>34</v>
      </c>
      <c r="AH2" s="54" t="s">
        <v>35</v>
      </c>
      <c r="AI2" s="54" t="s">
        <v>36</v>
      </c>
      <c r="AJ2" s="51" t="s">
        <v>29</v>
      </c>
      <c r="AK2" s="51" t="s">
        <v>26</v>
      </c>
      <c r="AL2" s="56" t="s">
        <v>37</v>
      </c>
      <c r="AM2" s="55" t="s">
        <v>38</v>
      </c>
      <c r="AN2" s="54" t="s">
        <v>39</v>
      </c>
      <c r="AO2" s="53" t="s">
        <v>30</v>
      </c>
      <c r="AP2" s="52" t="s">
        <v>40</v>
      </c>
      <c r="AQ2" s="51" t="s">
        <v>26</v>
      </c>
      <c r="AR2" s="50" t="s">
        <v>41</v>
      </c>
    </row>
    <row r="3" spans="1:44" ht="53.45" customHeight="1" x14ac:dyDescent="0.25">
      <c r="A3" s="49" t="s">
        <v>73</v>
      </c>
      <c r="B3" s="39" t="s">
        <v>72</v>
      </c>
      <c r="C3" s="39" t="s">
        <v>71</v>
      </c>
      <c r="D3" s="48">
        <v>42667</v>
      </c>
      <c r="E3" s="39"/>
      <c r="F3" s="39" t="s">
        <v>70</v>
      </c>
      <c r="G3" s="39" t="s">
        <v>69</v>
      </c>
      <c r="H3" s="39" t="s">
        <v>68</v>
      </c>
      <c r="I3" s="39" t="s">
        <v>67</v>
      </c>
      <c r="J3" s="39">
        <v>2006</v>
      </c>
      <c r="K3" s="47">
        <v>0.5</v>
      </c>
      <c r="L3" s="40">
        <v>500000</v>
      </c>
      <c r="M3" s="40">
        <v>250000</v>
      </c>
      <c r="N3" s="46">
        <v>250000</v>
      </c>
      <c r="O3" s="39">
        <v>0</v>
      </c>
      <c r="P3" s="39"/>
      <c r="Q3" s="39"/>
      <c r="R3" s="39"/>
      <c r="S3" s="39">
        <v>0</v>
      </c>
      <c r="T3" s="39">
        <v>0</v>
      </c>
      <c r="U3" s="43" t="s">
        <v>66</v>
      </c>
      <c r="V3" s="45">
        <v>33000</v>
      </c>
      <c r="W3" s="39" t="s">
        <v>65</v>
      </c>
      <c r="X3" s="40">
        <v>15000</v>
      </c>
      <c r="Y3" s="44">
        <v>15000</v>
      </c>
      <c r="Z3" s="43" t="s">
        <v>64</v>
      </c>
      <c r="AA3" s="42">
        <v>67354</v>
      </c>
      <c r="AB3" s="39"/>
      <c r="AC3" s="39"/>
      <c r="AD3" s="39"/>
      <c r="AE3" s="39"/>
      <c r="AF3" s="39">
        <v>0</v>
      </c>
      <c r="AG3" s="39"/>
      <c r="AH3" s="39"/>
      <c r="AI3" s="39"/>
      <c r="AJ3" s="39"/>
      <c r="AK3" s="39">
        <v>0</v>
      </c>
      <c r="AL3" s="39"/>
      <c r="AM3" s="39"/>
      <c r="AN3" s="39" t="s">
        <v>62</v>
      </c>
      <c r="AO3" s="39" t="s">
        <v>63</v>
      </c>
      <c r="AP3" s="40">
        <v>54867</v>
      </c>
      <c r="AQ3" s="40">
        <f>AP3+AP4</f>
        <v>72882</v>
      </c>
      <c r="AR3" s="41">
        <v>72882</v>
      </c>
    </row>
    <row r="4" spans="1:44" ht="41.45" customHeight="1" x14ac:dyDescent="0.25"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 t="s">
        <v>62</v>
      </c>
      <c r="AO4" s="39" t="s">
        <v>50</v>
      </c>
      <c r="AP4" s="40">
        <v>18015</v>
      </c>
      <c r="AQ4" s="39"/>
      <c r="AR4" s="39"/>
    </row>
    <row r="7" spans="1:44" x14ac:dyDescent="0.25">
      <c r="A7" t="s">
        <v>75</v>
      </c>
    </row>
  </sheetData>
  <mergeCells count="8">
    <mergeCell ref="F1:N1"/>
    <mergeCell ref="AB1:AF1"/>
    <mergeCell ref="AG1:AM1"/>
    <mergeCell ref="AN1:AR1"/>
    <mergeCell ref="P1:T1"/>
    <mergeCell ref="W1:Y1"/>
    <mergeCell ref="U1:V1"/>
    <mergeCell ref="Z1:AA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47A4A084B824EB3E3AFA2CAACE4CE" ma:contentTypeVersion="18" ma:contentTypeDescription="Crea un document nou" ma:contentTypeScope="" ma:versionID="fd80724b89f7079583cfff5317a165fd">
  <xsd:schema xmlns:xsd="http://www.w3.org/2001/XMLSchema" xmlns:xs="http://www.w3.org/2001/XMLSchema" xmlns:p="http://schemas.microsoft.com/office/2006/metadata/properties" xmlns:ns2="476b5948-f25b-48f5-9dd6-4380828dcbfa" xmlns:ns3="da00e8b1-4712-4f0d-8196-1dcdaceb680f" targetNamespace="http://schemas.microsoft.com/office/2006/metadata/properties" ma:root="true" ma:fieldsID="85bb0338f26d28e061a71b46d7510e12" ns2:_="" ns3:_="">
    <xsd:import namespace="476b5948-f25b-48f5-9dd6-4380828dcbfa"/>
    <xsd:import namespace="da00e8b1-4712-4f0d-8196-1dcdaceb68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6b5948-f25b-48f5-9dd6-4380828dcb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0e8b1-4712-4f0d-8196-1dcdaceb680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fdf1ae-0200-40eb-aaa5-2a2662401a03}" ma:internalName="TaxCatchAll" ma:showField="CatchAllData" ma:web="da00e8b1-4712-4f0d-8196-1dcdaceb68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6b5948-f25b-48f5-9dd6-4380828dcbfa">
      <Terms xmlns="http://schemas.microsoft.com/office/infopath/2007/PartnerControls"/>
    </lcf76f155ced4ddcb4097134ff3c332f>
    <TaxCatchAll xmlns="da00e8b1-4712-4f0d-8196-1dcdaceb680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8818C9-7C0C-4C75-9BAC-1DE38AB0EE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6b5948-f25b-48f5-9dd6-4380828dcbfa"/>
    <ds:schemaRef ds:uri="da00e8b1-4712-4f0d-8196-1dcdaceb68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877ECF-164C-4424-8972-946C67245158}">
  <ds:schemaRefs>
    <ds:schemaRef ds:uri="da00e8b1-4712-4f0d-8196-1dcdaceb680f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476b5948-f25b-48f5-9dd6-4380828dcbf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780FDB-BAD5-405E-A8E4-C82F87A01D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Rector</vt:lpstr>
      <vt:lpstr>Gerent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 javier lafuente sancho</dc:creator>
  <cp:keywords/>
  <dc:description/>
  <cp:lastModifiedBy>Laia Amadas Simon</cp:lastModifiedBy>
  <cp:revision/>
  <dcterms:created xsi:type="dcterms:W3CDTF">2021-03-25T11:42:37Z</dcterms:created>
  <dcterms:modified xsi:type="dcterms:W3CDTF">2024-07-02T07:55:17Z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0x01010013447A4A084B824EB3E3AFA2CAACE4CE</vt:lpwstr>
  </property>
  <property fmtid="{D5CDD505-2E9C-101B-9397-08002B2CF9AE}" pid="3" name="MediaServiceImageTags">
    <vt:lpwstr/>
  </property>
</Properties>
</file>