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N:\Esteban\MEMORIA 2015-2016\Recerca\Producció científica\"/>
    </mc:Choice>
  </mc:AlternateContent>
  <bookViews>
    <workbookView xWindow="195" yWindow="45" windowWidth="11325" windowHeight="7245"/>
  </bookViews>
  <sheets>
    <sheet name="Evolució de les tesis" sheetId="1" r:id="rId1"/>
  </sheets>
  <calcPr calcId="162913"/>
</workbook>
</file>

<file path=xl/calcChain.xml><?xml version="1.0" encoding="utf-8"?>
<calcChain xmlns="http://schemas.openxmlformats.org/spreadsheetml/2006/main">
  <c r="G11" i="1" l="1"/>
  <c r="D11" i="1"/>
  <c r="Q11" i="1" s="1"/>
  <c r="G9" i="1" l="1"/>
  <c r="D9" i="1"/>
  <c r="Q9" i="1" s="1"/>
  <c r="M10" i="1"/>
  <c r="J10" i="1"/>
  <c r="G10" i="1"/>
  <c r="D10" i="1"/>
  <c r="G12" i="1"/>
  <c r="D12" i="1"/>
  <c r="J12" i="1"/>
  <c r="M12" i="1"/>
  <c r="P12" i="1"/>
  <c r="D14" i="1"/>
  <c r="G14" i="1"/>
  <c r="J14" i="1"/>
  <c r="M14" i="1"/>
  <c r="P14" i="1"/>
  <c r="P13" i="1"/>
  <c r="D13" i="1"/>
  <c r="G13" i="1"/>
  <c r="J13" i="1"/>
  <c r="M13" i="1"/>
  <c r="P15" i="1"/>
  <c r="M15" i="1"/>
  <c r="J15" i="1"/>
  <c r="G15" i="1"/>
  <c r="D15" i="1"/>
  <c r="Q13" i="1" l="1"/>
</calcChain>
</file>

<file path=xl/sharedStrings.xml><?xml version="1.0" encoding="utf-8"?>
<sst xmlns="http://schemas.openxmlformats.org/spreadsheetml/2006/main" count="38" uniqueCount="26">
  <si>
    <t>D</t>
  </si>
  <si>
    <t>H</t>
  </si>
  <si>
    <t>Total</t>
  </si>
  <si>
    <t>Total general</t>
  </si>
  <si>
    <t>SUPC</t>
  </si>
  <si>
    <t>Ciències de la salut</t>
  </si>
  <si>
    <t>Ciències experimentals</t>
  </si>
  <si>
    <t>Ciències humanes</t>
  </si>
  <si>
    <t>Ciències socials</t>
  </si>
  <si>
    <t>Tecnologies</t>
  </si>
  <si>
    <t>Nombre de tesis</t>
  </si>
  <si>
    <t xml:space="preserve">Curs acadèmic de lectura de la tesi </t>
  </si>
  <si>
    <t>2002-2003</t>
  </si>
  <si>
    <t>2003-2004</t>
  </si>
  <si>
    <t>2004-2005</t>
  </si>
  <si>
    <t>2005-2006</t>
  </si>
  <si>
    <t>2006-2007</t>
  </si>
  <si>
    <t>2007-2008</t>
  </si>
  <si>
    <t>2.3. Evolució de les tesis doctorals</t>
  </si>
  <si>
    <t>2008-2009</t>
  </si>
  <si>
    <t>2009-2010</t>
  </si>
  <si>
    <t>2010-2011</t>
  </si>
  <si>
    <t>2011-2012</t>
  </si>
  <si>
    <t>2012-2013</t>
  </si>
  <si>
    <t>2013-2014</t>
  </si>
  <si>
    <t>2014-2015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</si>
</sst>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4"/>
      <name val="Tahoma"/>
      <family val="2"/>
    </font>
    <font>
      <sz val="10"/>
      <name val="Arial"/>
      <family val="2"/>
    </font>
    <font>
      <b/>
      <sz val="11"/>
      <color indexed="18"/>
      <name val="Arial"/>
      <family val="2"/>
    </font>
    <font>
      <sz val="11"/>
      <color indexed="18"/>
      <name val="Arial"/>
      <family val="2"/>
    </font>
    <font>
      <sz val="10"/>
      <color indexed="12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/>
      <bottom/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2">
    <xf numFmtId="0" fontId="0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1" fillId="21" borderId="0" applyNumberFormat="0" applyBorder="0" applyAlignment="0" applyProtection="0"/>
    <xf numFmtId="0" fontId="12" fillId="22" borderId="8" applyNumberFormat="0" applyAlignment="0" applyProtection="0"/>
    <xf numFmtId="0" fontId="13" fillId="23" borderId="9" applyNumberFormat="0" applyAlignment="0" applyProtection="0"/>
    <xf numFmtId="0" fontId="14" fillId="0" borderId="10" applyNumberFormat="0" applyFill="0" applyAlignment="0" applyProtection="0"/>
    <xf numFmtId="0" fontId="15" fillId="0" borderId="0" applyNumberFormat="0" applyFill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6" fillId="30" borderId="8" applyNumberFormat="0" applyAlignment="0" applyProtection="0"/>
    <xf numFmtId="0" fontId="17" fillId="31" borderId="0" applyNumberFormat="0" applyBorder="0" applyAlignment="0" applyProtection="0"/>
    <xf numFmtId="0" fontId="18" fillId="32" borderId="0" applyNumberFormat="0" applyBorder="0" applyAlignment="0" applyProtection="0"/>
    <xf numFmtId="0" fontId="9" fillId="33" borderId="11" applyNumberFormat="0" applyFont="0" applyAlignment="0" applyProtection="0"/>
    <xf numFmtId="0" fontId="19" fillId="22" borderId="12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3" applyNumberFormat="0" applyFill="0" applyAlignment="0" applyProtection="0"/>
    <xf numFmtId="0" fontId="24" fillId="0" borderId="14" applyNumberFormat="0" applyFill="0" applyAlignment="0" applyProtection="0"/>
    <xf numFmtId="0" fontId="15" fillId="0" borderId="15" applyNumberFormat="0" applyFill="0" applyAlignment="0" applyProtection="0"/>
    <xf numFmtId="0" fontId="25" fillId="0" borderId="16" applyNumberFormat="0" applyFill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/>
    <xf numFmtId="0" fontId="4" fillId="0" borderId="0" xfId="0" applyFont="1"/>
    <xf numFmtId="0" fontId="0" fillId="2" borderId="1" xfId="0" applyFill="1" applyBorder="1"/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0" fillId="0" borderId="0" xfId="0" applyBorder="1"/>
    <xf numFmtId="0" fontId="7" fillId="2" borderId="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4" xfId="0" applyFont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6" fillId="0" borderId="4" xfId="0" applyFont="1" applyFill="1" applyBorder="1" applyAlignment="1">
      <alignment horizontal="center"/>
    </xf>
    <xf numFmtId="0" fontId="26" fillId="0" borderId="4" xfId="0" applyFont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27" fillId="0" borderId="17" xfId="0" applyFont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</cellXfs>
  <cellStyles count="42">
    <cellStyle name="20% - Énfasis1 2" xfId="1"/>
    <cellStyle name="20% - Énfasis2 2" xfId="2"/>
    <cellStyle name="20% - Énfasis3 2" xfId="3"/>
    <cellStyle name="20% - Énfasis4 2" xfId="4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 2" xfId="9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 2" xfId="15"/>
    <cellStyle name="60% - Énfasis4 2" xfId="16"/>
    <cellStyle name="60% - Énfasis5" xfId="17" builtinId="48" customBuiltin="1"/>
    <cellStyle name="60% - Énfasis6 2" xfId="18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38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tas 2" xfId="33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 de les tesis llegides a la UAB</a:t>
            </a:r>
          </a:p>
        </c:rich>
      </c:tx>
      <c:layout>
        <c:manualLayout>
          <c:xMode val="edge"/>
          <c:yMode val="edge"/>
          <c:x val="0.24119738985196018"/>
          <c:y val="3.34346504559270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238279774072607E-2"/>
          <c:y val="0.16659098263827682"/>
          <c:w val="0.87698582625291854"/>
          <c:h val="0.6449592069225892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869361968294442E-3"/>
                  <c:y val="-1.565843789217788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493-4B0D-BA69-0130373CF70B}"/>
                </c:ext>
              </c:extLst>
            </c:dLbl>
            <c:dLbl>
              <c:idx val="1"/>
              <c:layout>
                <c:manualLayout>
                  <c:x val="-3.9181533323157867E-4"/>
                  <c:y val="-2.393755146820876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493-4B0D-BA69-0130373CF70B}"/>
                </c:ext>
              </c:extLst>
            </c:dLbl>
            <c:dLbl>
              <c:idx val="2"/>
              <c:layout>
                <c:manualLayout>
                  <c:x val="6.5257705386349146E-3"/>
                  <c:y val="-1.506801534083296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493-4B0D-BA69-0130373CF70B}"/>
                </c:ext>
              </c:extLst>
            </c:dLbl>
            <c:dLbl>
              <c:idx val="3"/>
              <c:layout>
                <c:manualLayout>
                  <c:x val="2.2386027288208131E-4"/>
                  <c:y val="-8.06232224557932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493-4B0D-BA69-0130373CF70B}"/>
                </c:ext>
              </c:extLst>
            </c:dLbl>
            <c:dLbl>
              <c:idx val="4"/>
              <c:layout>
                <c:manualLayout>
                  <c:x val="4.6711378865555147E-4"/>
                  <c:y val="-1.16638471515881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493-4B0D-BA69-0130373CF70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'Evolució de les tesis'!$A$6:$A$18</c:f>
              <c:strCache>
                <c:ptCount val="13"/>
                <c:pt idx="0">
                  <c:v>2014-2015</c:v>
                </c:pt>
                <c:pt idx="1">
                  <c:v>2013-2014</c:v>
                </c:pt>
                <c:pt idx="2">
                  <c:v>2012-2013</c:v>
                </c:pt>
                <c:pt idx="3">
                  <c:v>2011-2012</c:v>
                </c:pt>
                <c:pt idx="4">
                  <c:v>2010-2011</c:v>
                </c:pt>
                <c:pt idx="5">
                  <c:v>2009-2010</c:v>
                </c:pt>
                <c:pt idx="6">
                  <c:v>2008-2009</c:v>
                </c:pt>
                <c:pt idx="7">
                  <c:v>2007-2008</c:v>
                </c:pt>
                <c:pt idx="8">
                  <c:v>2006-2007</c:v>
                </c:pt>
                <c:pt idx="9">
                  <c:v>2005-2006</c:v>
                </c:pt>
                <c:pt idx="10">
                  <c:v>2004-2005</c:v>
                </c:pt>
                <c:pt idx="11">
                  <c:v>2003-2004</c:v>
                </c:pt>
                <c:pt idx="12">
                  <c:v>2002-2003</c:v>
                </c:pt>
              </c:strCache>
            </c:strRef>
          </c:cat>
          <c:val>
            <c:numRef>
              <c:f>'Evolució de les tesis'!$Q$6:$Q$18</c:f>
              <c:numCache>
                <c:formatCode>General</c:formatCode>
                <c:ptCount val="13"/>
                <c:pt idx="0">
                  <c:v>734</c:v>
                </c:pt>
                <c:pt idx="1">
                  <c:v>618</c:v>
                </c:pt>
                <c:pt idx="2">
                  <c:v>651</c:v>
                </c:pt>
                <c:pt idx="3">
                  <c:v>556</c:v>
                </c:pt>
                <c:pt idx="4">
                  <c:v>522</c:v>
                </c:pt>
                <c:pt idx="5">
                  <c:v>519</c:v>
                </c:pt>
                <c:pt idx="6">
                  <c:v>468</c:v>
                </c:pt>
                <c:pt idx="7">
                  <c:v>387</c:v>
                </c:pt>
                <c:pt idx="8">
                  <c:v>394</c:v>
                </c:pt>
                <c:pt idx="9">
                  <c:v>372</c:v>
                </c:pt>
                <c:pt idx="10">
                  <c:v>310</c:v>
                </c:pt>
                <c:pt idx="11">
                  <c:v>321</c:v>
                </c:pt>
                <c:pt idx="12">
                  <c:v>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493-4B0D-BA69-0130373CF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666432"/>
        <c:axId val="169667584"/>
      </c:barChart>
      <c:catAx>
        <c:axId val="16966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169667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966758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1696664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20</xdr:row>
      <xdr:rowOff>66261</xdr:rowOff>
    </xdr:from>
    <xdr:to>
      <xdr:col>18</xdr:col>
      <xdr:colOff>16565</xdr:colOff>
      <xdr:row>43</xdr:row>
      <xdr:rowOff>57151</xdr:rowOff>
    </xdr:to>
    <xdr:graphicFrame macro="">
      <xdr:nvGraphicFramePr>
        <xdr:cNvPr id="104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R18"/>
  <sheetViews>
    <sheetView showGridLines="0" tabSelected="1" topLeftCell="A3" zoomScale="115" workbookViewId="0">
      <selection activeCell="F14" sqref="F14"/>
    </sheetView>
  </sheetViews>
  <sheetFormatPr baseColWidth="10" defaultColWidth="9.140625" defaultRowHeight="12.75" x14ac:dyDescent="0.2"/>
  <cols>
    <col min="1" max="1" width="22.140625" customWidth="1"/>
    <col min="2" max="16" width="5.7109375" style="1" customWidth="1"/>
    <col min="17" max="17" width="11.5703125" style="1" bestFit="1" customWidth="1"/>
    <col min="18" max="18" width="6.140625" bestFit="1" customWidth="1"/>
  </cols>
  <sheetData>
    <row r="1" spans="1:18" ht="22.5" customHeight="1" x14ac:dyDescent="0.25">
      <c r="A1" s="2" t="s">
        <v>18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0.5" customHeight="1" x14ac:dyDescent="0.2">
      <c r="A2" s="3"/>
    </row>
    <row r="3" spans="1:18" ht="15" customHeight="1" x14ac:dyDescent="0.25">
      <c r="A3" s="20" t="s">
        <v>11</v>
      </c>
      <c r="B3" s="23" t="s">
        <v>10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4"/>
    </row>
    <row r="4" spans="1:18" ht="25.5" customHeight="1" x14ac:dyDescent="0.2">
      <c r="A4" s="21"/>
      <c r="B4" s="24" t="s">
        <v>5</v>
      </c>
      <c r="C4" s="24"/>
      <c r="D4" s="24"/>
      <c r="E4" s="24" t="s">
        <v>6</v>
      </c>
      <c r="F4" s="24"/>
      <c r="G4" s="24"/>
      <c r="H4" s="24" t="s">
        <v>7</v>
      </c>
      <c r="I4" s="24"/>
      <c r="J4" s="24"/>
      <c r="K4" s="24" t="s">
        <v>8</v>
      </c>
      <c r="L4" s="24"/>
      <c r="M4" s="24"/>
      <c r="N4" s="24" t="s">
        <v>9</v>
      </c>
      <c r="O4" s="24"/>
      <c r="P4" s="24"/>
      <c r="Q4" s="8"/>
      <c r="R4" s="5"/>
    </row>
    <row r="5" spans="1:18" x14ac:dyDescent="0.2">
      <c r="A5" s="22"/>
      <c r="B5" s="8" t="s">
        <v>0</v>
      </c>
      <c r="C5" s="8" t="s">
        <v>1</v>
      </c>
      <c r="D5" s="8" t="s">
        <v>2</v>
      </c>
      <c r="E5" s="8" t="s">
        <v>0</v>
      </c>
      <c r="F5" s="8" t="s">
        <v>1</v>
      </c>
      <c r="G5" s="8" t="s">
        <v>2</v>
      </c>
      <c r="H5" s="8" t="s">
        <v>0</v>
      </c>
      <c r="I5" s="8" t="s">
        <v>1</v>
      </c>
      <c r="J5" s="8" t="s">
        <v>2</v>
      </c>
      <c r="K5" s="8" t="s">
        <v>0</v>
      </c>
      <c r="L5" s="8" t="s">
        <v>1</v>
      </c>
      <c r="M5" s="8" t="s">
        <v>2</v>
      </c>
      <c r="N5" s="8" t="s">
        <v>0</v>
      </c>
      <c r="O5" s="8" t="s">
        <v>1</v>
      </c>
      <c r="P5" s="8" t="s">
        <v>2</v>
      </c>
      <c r="Q5" s="8" t="s">
        <v>3</v>
      </c>
      <c r="R5" s="6" t="s">
        <v>4</v>
      </c>
    </row>
    <row r="6" spans="1:18" ht="14.25" x14ac:dyDescent="0.2">
      <c r="A6" s="19" t="s">
        <v>25</v>
      </c>
      <c r="B6" s="17">
        <v>146</v>
      </c>
      <c r="C6" s="17">
        <v>84</v>
      </c>
      <c r="D6" s="17">
        <v>230</v>
      </c>
      <c r="E6" s="17">
        <v>114</v>
      </c>
      <c r="F6" s="17">
        <v>104</v>
      </c>
      <c r="G6" s="17">
        <v>218</v>
      </c>
      <c r="H6" s="17">
        <v>50</v>
      </c>
      <c r="I6" s="17">
        <v>40</v>
      </c>
      <c r="J6" s="17">
        <v>90</v>
      </c>
      <c r="K6" s="17">
        <v>79</v>
      </c>
      <c r="L6" s="17">
        <v>78</v>
      </c>
      <c r="M6" s="17">
        <v>157</v>
      </c>
      <c r="N6" s="17">
        <v>4</v>
      </c>
      <c r="O6" s="17">
        <v>35</v>
      </c>
      <c r="P6" s="17">
        <v>39</v>
      </c>
      <c r="Q6" s="17">
        <v>734</v>
      </c>
      <c r="R6" s="18">
        <v>2368</v>
      </c>
    </row>
    <row r="7" spans="1:18" ht="14.25" x14ac:dyDescent="0.2">
      <c r="A7" s="10" t="s">
        <v>24</v>
      </c>
      <c r="B7" s="13">
        <v>111</v>
      </c>
      <c r="C7" s="13">
        <v>75</v>
      </c>
      <c r="D7" s="13">
        <v>186</v>
      </c>
      <c r="E7" s="13">
        <v>85</v>
      </c>
      <c r="F7" s="13">
        <v>85</v>
      </c>
      <c r="G7" s="13">
        <v>170</v>
      </c>
      <c r="H7" s="13">
        <v>39</v>
      </c>
      <c r="I7" s="13">
        <v>25</v>
      </c>
      <c r="J7" s="13">
        <v>64</v>
      </c>
      <c r="K7" s="13">
        <v>77</v>
      </c>
      <c r="L7" s="13">
        <v>81</v>
      </c>
      <c r="M7" s="13">
        <v>158</v>
      </c>
      <c r="N7" s="13">
        <v>6</v>
      </c>
      <c r="O7" s="13">
        <v>34</v>
      </c>
      <c r="P7" s="13">
        <v>40</v>
      </c>
      <c r="Q7" s="15">
        <v>618</v>
      </c>
      <c r="R7" s="14">
        <v>2242</v>
      </c>
    </row>
    <row r="8" spans="1:18" ht="14.25" x14ac:dyDescent="0.2">
      <c r="A8" s="10" t="s">
        <v>23</v>
      </c>
      <c r="B8" s="13">
        <v>105</v>
      </c>
      <c r="C8" s="13">
        <v>87</v>
      </c>
      <c r="D8" s="13">
        <v>192</v>
      </c>
      <c r="E8" s="13">
        <v>97</v>
      </c>
      <c r="F8" s="13">
        <v>111</v>
      </c>
      <c r="G8" s="13">
        <v>208</v>
      </c>
      <c r="H8" s="13">
        <v>26</v>
      </c>
      <c r="I8" s="13">
        <v>31</v>
      </c>
      <c r="J8" s="13">
        <v>57</v>
      </c>
      <c r="K8" s="13">
        <v>91</v>
      </c>
      <c r="L8" s="13">
        <v>68</v>
      </c>
      <c r="M8" s="13">
        <v>159</v>
      </c>
      <c r="N8" s="13">
        <v>11</v>
      </c>
      <c r="O8" s="13">
        <v>24</v>
      </c>
      <c r="P8" s="13">
        <v>35</v>
      </c>
      <c r="Q8" s="15">
        <v>651</v>
      </c>
      <c r="R8" s="14">
        <v>2067</v>
      </c>
    </row>
    <row r="9" spans="1:18" ht="14.25" x14ac:dyDescent="0.2">
      <c r="A9" s="10" t="s">
        <v>22</v>
      </c>
      <c r="B9" s="13">
        <v>93</v>
      </c>
      <c r="C9" s="13">
        <v>66</v>
      </c>
      <c r="D9" s="13">
        <f t="shared" ref="D9:D15" si="0">SUM(B9:C9)</f>
        <v>159</v>
      </c>
      <c r="E9" s="13">
        <v>105</v>
      </c>
      <c r="F9" s="13">
        <v>99</v>
      </c>
      <c r="G9" s="13">
        <f t="shared" ref="G9:G15" si="1">SUM(E9:F9)</f>
        <v>204</v>
      </c>
      <c r="H9" s="13">
        <v>30</v>
      </c>
      <c r="I9" s="13">
        <v>19</v>
      </c>
      <c r="J9" s="13">
        <v>49</v>
      </c>
      <c r="K9" s="13">
        <v>60</v>
      </c>
      <c r="L9" s="13">
        <v>60</v>
      </c>
      <c r="M9" s="13">
        <v>120</v>
      </c>
      <c r="N9" s="13">
        <v>8</v>
      </c>
      <c r="O9" s="13">
        <v>16</v>
      </c>
      <c r="P9" s="13">
        <v>24</v>
      </c>
      <c r="Q9" s="15">
        <f>P9+M9+J9+G9+D9</f>
        <v>556</v>
      </c>
      <c r="R9" s="14">
        <v>1926</v>
      </c>
    </row>
    <row r="10" spans="1:18" ht="14.25" x14ac:dyDescent="0.2">
      <c r="A10" s="10" t="s">
        <v>21</v>
      </c>
      <c r="B10" s="11">
        <v>87</v>
      </c>
      <c r="C10" s="11">
        <v>50</v>
      </c>
      <c r="D10" s="11">
        <f t="shared" si="0"/>
        <v>137</v>
      </c>
      <c r="E10" s="11">
        <v>87</v>
      </c>
      <c r="F10" s="11">
        <v>74</v>
      </c>
      <c r="G10" s="11">
        <f t="shared" si="1"/>
        <v>161</v>
      </c>
      <c r="H10" s="11">
        <v>39</v>
      </c>
      <c r="I10" s="11">
        <v>29</v>
      </c>
      <c r="J10" s="11">
        <f>SUM(H10:I10)</f>
        <v>68</v>
      </c>
      <c r="K10" s="11">
        <v>64</v>
      </c>
      <c r="L10" s="11">
        <v>61</v>
      </c>
      <c r="M10" s="11">
        <f>SUM(K10:L10)</f>
        <v>125</v>
      </c>
      <c r="N10" s="11">
        <v>3</v>
      </c>
      <c r="O10" s="11">
        <v>28</v>
      </c>
      <c r="P10" s="11">
        <v>31</v>
      </c>
      <c r="Q10" s="15">
        <v>522</v>
      </c>
      <c r="R10" s="12">
        <v>1715</v>
      </c>
    </row>
    <row r="11" spans="1:18" ht="14.25" x14ac:dyDescent="0.2">
      <c r="A11" s="10" t="s">
        <v>20</v>
      </c>
      <c r="B11" s="9">
        <v>74</v>
      </c>
      <c r="C11" s="9">
        <v>61</v>
      </c>
      <c r="D11" s="9">
        <f t="shared" si="0"/>
        <v>135</v>
      </c>
      <c r="E11" s="9">
        <v>83</v>
      </c>
      <c r="F11" s="9">
        <v>78</v>
      </c>
      <c r="G11" s="9">
        <f t="shared" si="1"/>
        <v>161</v>
      </c>
      <c r="H11" s="9">
        <v>38</v>
      </c>
      <c r="I11" s="9">
        <v>23</v>
      </c>
      <c r="J11" s="9">
        <v>61</v>
      </c>
      <c r="K11" s="9">
        <v>59</v>
      </c>
      <c r="L11" s="9">
        <v>73</v>
      </c>
      <c r="M11" s="9">
        <v>132</v>
      </c>
      <c r="N11" s="9">
        <v>3</v>
      </c>
      <c r="O11" s="9">
        <v>27</v>
      </c>
      <c r="P11" s="9">
        <v>30</v>
      </c>
      <c r="Q11" s="16">
        <f>D11+G11+J11+M11+P11</f>
        <v>519</v>
      </c>
      <c r="R11" s="9">
        <v>1609</v>
      </c>
    </row>
    <row r="12" spans="1:18" ht="14.25" x14ac:dyDescent="0.2">
      <c r="A12" s="10" t="s">
        <v>19</v>
      </c>
      <c r="B12" s="9">
        <v>89</v>
      </c>
      <c r="C12" s="9">
        <v>50</v>
      </c>
      <c r="D12" s="9">
        <f t="shared" si="0"/>
        <v>139</v>
      </c>
      <c r="E12" s="9">
        <v>80</v>
      </c>
      <c r="F12" s="9">
        <v>77</v>
      </c>
      <c r="G12" s="9">
        <f t="shared" si="1"/>
        <v>157</v>
      </c>
      <c r="H12" s="9">
        <v>32</v>
      </c>
      <c r="I12" s="9">
        <v>19</v>
      </c>
      <c r="J12" s="9">
        <f>SUM(H12:I12)</f>
        <v>51</v>
      </c>
      <c r="K12" s="9">
        <v>58</v>
      </c>
      <c r="L12" s="9">
        <v>42</v>
      </c>
      <c r="M12" s="9">
        <f>SUM(K12:L12)</f>
        <v>100</v>
      </c>
      <c r="N12" s="9">
        <v>4</v>
      </c>
      <c r="O12" s="9">
        <v>17</v>
      </c>
      <c r="P12" s="9">
        <f>SUM(N12:O12)</f>
        <v>21</v>
      </c>
      <c r="Q12" s="16">
        <v>468</v>
      </c>
      <c r="R12" s="9">
        <v>1545</v>
      </c>
    </row>
    <row r="13" spans="1:18" ht="14.25" customHeight="1" x14ac:dyDescent="0.2">
      <c r="A13" s="10" t="s">
        <v>17</v>
      </c>
      <c r="B13" s="9">
        <v>81</v>
      </c>
      <c r="C13" s="9">
        <v>49</v>
      </c>
      <c r="D13" s="9">
        <f t="shared" si="0"/>
        <v>130</v>
      </c>
      <c r="E13" s="9">
        <v>67</v>
      </c>
      <c r="F13" s="9">
        <v>50</v>
      </c>
      <c r="G13" s="9">
        <f t="shared" si="1"/>
        <v>117</v>
      </c>
      <c r="H13" s="9">
        <v>27</v>
      </c>
      <c r="I13" s="9">
        <v>13</v>
      </c>
      <c r="J13" s="9">
        <f>SUM(H13:I13)</f>
        <v>40</v>
      </c>
      <c r="K13" s="9">
        <v>48</v>
      </c>
      <c r="L13" s="9">
        <v>36</v>
      </c>
      <c r="M13" s="9">
        <f>SUM(K13:L13)</f>
        <v>84</v>
      </c>
      <c r="N13" s="9">
        <v>4</v>
      </c>
      <c r="O13" s="9">
        <v>12</v>
      </c>
      <c r="P13" s="9">
        <f>SUM(N13:O13)</f>
        <v>16</v>
      </c>
      <c r="Q13" s="16">
        <f>D13+G13+J13+M13+P13</f>
        <v>387</v>
      </c>
      <c r="R13" s="9">
        <v>1540</v>
      </c>
    </row>
    <row r="14" spans="1:18" ht="14.25" customHeight="1" x14ac:dyDescent="0.2">
      <c r="A14" s="10" t="s">
        <v>16</v>
      </c>
      <c r="B14" s="9">
        <v>65</v>
      </c>
      <c r="C14" s="9">
        <v>50</v>
      </c>
      <c r="D14" s="9">
        <f t="shared" si="0"/>
        <v>115</v>
      </c>
      <c r="E14" s="9">
        <v>71</v>
      </c>
      <c r="F14" s="9">
        <v>68</v>
      </c>
      <c r="G14" s="9">
        <f t="shared" si="1"/>
        <v>139</v>
      </c>
      <c r="H14" s="9">
        <v>13</v>
      </c>
      <c r="I14" s="9">
        <v>24</v>
      </c>
      <c r="J14" s="9">
        <f>SUM(H14:I14)</f>
        <v>37</v>
      </c>
      <c r="K14" s="9">
        <v>30</v>
      </c>
      <c r="L14" s="9">
        <v>51</v>
      </c>
      <c r="M14" s="9">
        <f>SUM(K14:L14)</f>
        <v>81</v>
      </c>
      <c r="N14" s="9">
        <v>3</v>
      </c>
      <c r="O14" s="9">
        <v>19</v>
      </c>
      <c r="P14" s="9">
        <f>SUM(N14:O14)</f>
        <v>22</v>
      </c>
      <c r="Q14" s="16">
        <v>394</v>
      </c>
      <c r="R14" s="9">
        <v>1321</v>
      </c>
    </row>
    <row r="15" spans="1:18" s="7" customFormat="1" ht="14.25" customHeight="1" x14ac:dyDescent="0.2">
      <c r="A15" s="10" t="s">
        <v>15</v>
      </c>
      <c r="B15" s="9">
        <v>71</v>
      </c>
      <c r="C15" s="9">
        <v>47</v>
      </c>
      <c r="D15" s="9">
        <f t="shared" si="0"/>
        <v>118</v>
      </c>
      <c r="E15" s="9">
        <v>54</v>
      </c>
      <c r="F15" s="9">
        <v>74</v>
      </c>
      <c r="G15" s="9">
        <f t="shared" si="1"/>
        <v>128</v>
      </c>
      <c r="H15" s="9">
        <v>16</v>
      </c>
      <c r="I15" s="9">
        <v>17</v>
      </c>
      <c r="J15" s="9">
        <f>SUM(H15:I15)</f>
        <v>33</v>
      </c>
      <c r="K15" s="9">
        <v>29</v>
      </c>
      <c r="L15" s="9">
        <v>51</v>
      </c>
      <c r="M15" s="9">
        <f>SUM(K15:L15)</f>
        <v>80</v>
      </c>
      <c r="N15" s="9">
        <v>1</v>
      </c>
      <c r="O15" s="9">
        <v>12</v>
      </c>
      <c r="P15" s="9">
        <f>SUM(N15:O15)</f>
        <v>13</v>
      </c>
      <c r="Q15" s="16">
        <v>372</v>
      </c>
      <c r="R15" s="9">
        <v>1391</v>
      </c>
    </row>
    <row r="16" spans="1:18" s="7" customFormat="1" ht="14.25" customHeight="1" x14ac:dyDescent="0.2">
      <c r="A16" s="10" t="s">
        <v>14</v>
      </c>
      <c r="B16" s="9">
        <v>54</v>
      </c>
      <c r="C16" s="9">
        <v>45</v>
      </c>
      <c r="D16" s="9">
        <v>99</v>
      </c>
      <c r="E16" s="9">
        <v>50</v>
      </c>
      <c r="F16" s="9">
        <v>45</v>
      </c>
      <c r="G16" s="9">
        <v>95</v>
      </c>
      <c r="H16" s="9">
        <v>21</v>
      </c>
      <c r="I16" s="9">
        <v>11</v>
      </c>
      <c r="J16" s="9">
        <v>32</v>
      </c>
      <c r="K16" s="9">
        <v>43</v>
      </c>
      <c r="L16" s="9">
        <v>45</v>
      </c>
      <c r="M16" s="9">
        <v>88</v>
      </c>
      <c r="N16" s="9">
        <v>1</v>
      </c>
      <c r="O16" s="9">
        <v>10</v>
      </c>
      <c r="P16" s="9">
        <v>11</v>
      </c>
      <c r="Q16" s="16">
        <v>310</v>
      </c>
      <c r="R16" s="9">
        <v>1168</v>
      </c>
    </row>
    <row r="17" spans="1:18" ht="14.25" x14ac:dyDescent="0.2">
      <c r="A17" s="10" t="s">
        <v>13</v>
      </c>
      <c r="B17" s="9">
        <v>48</v>
      </c>
      <c r="C17" s="9">
        <v>54</v>
      </c>
      <c r="D17" s="9">
        <v>102</v>
      </c>
      <c r="E17" s="9">
        <v>43</v>
      </c>
      <c r="F17" s="9">
        <v>47</v>
      </c>
      <c r="G17" s="9">
        <v>90</v>
      </c>
      <c r="H17" s="9">
        <v>15</v>
      </c>
      <c r="I17" s="9">
        <v>16</v>
      </c>
      <c r="J17" s="9">
        <v>31</v>
      </c>
      <c r="K17" s="9">
        <v>37</v>
      </c>
      <c r="L17" s="9">
        <v>44</v>
      </c>
      <c r="M17" s="9">
        <v>81</v>
      </c>
      <c r="N17" s="9">
        <v>6</v>
      </c>
      <c r="O17" s="9">
        <v>11</v>
      </c>
      <c r="P17" s="9">
        <v>17</v>
      </c>
      <c r="Q17" s="16">
        <v>321</v>
      </c>
      <c r="R17" s="9">
        <v>1153</v>
      </c>
    </row>
    <row r="18" spans="1:18" ht="14.25" x14ac:dyDescent="0.2">
      <c r="A18" s="10" t="s">
        <v>12</v>
      </c>
      <c r="B18" s="9">
        <v>42</v>
      </c>
      <c r="C18" s="9">
        <v>44</v>
      </c>
      <c r="D18" s="9">
        <v>86</v>
      </c>
      <c r="E18" s="9">
        <v>52</v>
      </c>
      <c r="F18" s="9">
        <v>41</v>
      </c>
      <c r="G18" s="9">
        <v>93</v>
      </c>
      <c r="H18" s="9">
        <v>18</v>
      </c>
      <c r="I18" s="9">
        <v>17</v>
      </c>
      <c r="J18" s="9">
        <v>35</v>
      </c>
      <c r="K18" s="9">
        <v>38</v>
      </c>
      <c r="L18" s="9">
        <v>54</v>
      </c>
      <c r="M18" s="9">
        <v>92</v>
      </c>
      <c r="N18" s="9">
        <v>4</v>
      </c>
      <c r="O18" s="9">
        <v>6</v>
      </c>
      <c r="P18" s="9">
        <v>10</v>
      </c>
      <c r="Q18" s="16">
        <v>316</v>
      </c>
      <c r="R18" s="9">
        <v>1143</v>
      </c>
    </row>
  </sheetData>
  <mergeCells count="7">
    <mergeCell ref="A3:A5"/>
    <mergeCell ref="B3:Q3"/>
    <mergeCell ref="B4:D4"/>
    <mergeCell ref="E4:G4"/>
    <mergeCell ref="H4:J4"/>
    <mergeCell ref="K4:M4"/>
    <mergeCell ref="N4:P4"/>
  </mergeCells>
  <phoneticPr fontId="8" type="noConversion"/>
  <pageMargins left="0.5" right="0.42" top="0.5" bottom="0.5" header="0" footer="0"/>
  <pageSetup paperSize="9" scale="7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Evolució de les tesis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Renovi</cp:lastModifiedBy>
  <cp:lastPrinted>2008-07-29T07:51:35Z</cp:lastPrinted>
  <dcterms:created xsi:type="dcterms:W3CDTF">2007-07-03T09:31:59Z</dcterms:created>
  <dcterms:modified xsi:type="dcterms:W3CDTF">2016-06-29T07:42:04Z</dcterms:modified>
</cp:coreProperties>
</file>