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gid\Downloads\"/>
    </mc:Choice>
  </mc:AlternateContent>
  <bookViews>
    <workbookView xWindow="0" yWindow="0" windowWidth="20490" windowHeight="7620"/>
  </bookViews>
  <sheets>
    <sheet name="Beques i ajuts centres propis" sheetId="1" r:id="rId1"/>
    <sheet name="Beques i ajuts centres adscrits" sheetId="2" r:id="rId2"/>
  </sheets>
  <calcPr calcId="162913"/>
</workbook>
</file>

<file path=xl/calcChain.xml><?xml version="1.0" encoding="utf-8"?>
<calcChain xmlns="http://schemas.openxmlformats.org/spreadsheetml/2006/main">
  <c r="E8" i="2" l="1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C13" i="2"/>
  <c r="E11" i="1" l="1"/>
  <c r="D96" i="1"/>
  <c r="D110" i="1" s="1"/>
  <c r="C96" i="1"/>
  <c r="E89" i="1"/>
  <c r="E85" i="1"/>
  <c r="E96" i="1" s="1"/>
  <c r="F18" i="1"/>
  <c r="F110" i="1"/>
  <c r="G18" i="1"/>
  <c r="G110" i="1" s="1"/>
  <c r="H18" i="1"/>
  <c r="H110" i="1" s="1"/>
  <c r="I18" i="1"/>
  <c r="I110" i="1" s="1"/>
  <c r="J18" i="1"/>
  <c r="K18" i="1"/>
  <c r="C18" i="1"/>
  <c r="C110" i="1" s="1"/>
  <c r="D18" i="1"/>
  <c r="E18" i="1"/>
  <c r="J110" i="1"/>
  <c r="K110" i="1"/>
  <c r="E110" i="1" l="1"/>
</calcChain>
</file>

<file path=xl/sharedStrings.xml><?xml version="1.0" encoding="utf-8"?>
<sst xmlns="http://schemas.openxmlformats.org/spreadsheetml/2006/main" count="168" uniqueCount="120">
  <si>
    <t>Centre</t>
  </si>
  <si>
    <t>Estudiants matriculats</t>
  </si>
  <si>
    <t>Nombre de sol.licituds</t>
  </si>
  <si>
    <t>Nombre de sol.licituds concedides</t>
  </si>
  <si>
    <t>Nombre de sol.licituds denegades</t>
  </si>
  <si>
    <t>Nombre de sol.licituds pendents</t>
  </si>
  <si>
    <t>Home</t>
  </si>
  <si>
    <t>Dona</t>
  </si>
  <si>
    <t>Total</t>
  </si>
  <si>
    <t>Escola d'Enginyeria</t>
  </si>
  <si>
    <t>Graduat en Enginyeria de Dades</t>
  </si>
  <si>
    <t>Graduat en Enginyeria de Sistemes de Telecomunicació</t>
  </si>
  <si>
    <t>Graduat en Enginyeria Electrònica de Telecomunicació</t>
  </si>
  <si>
    <t>Graduat en Enginyeria Informàtica</t>
  </si>
  <si>
    <t>Graduat en Enginyeria Informàtica (Menció en Enginyeria de Computadors) i Graduat en Enginyeria Electrònica de Comunicacions</t>
  </si>
  <si>
    <t>Graduat en Enginyeria Informàtica (Menció en Tecnologies de la Informació) i Graduat en Enginyeria de Sistemes de Telecomunicació</t>
  </si>
  <si>
    <t>Graduat en Enginyeria Química</t>
  </si>
  <si>
    <t>Graduat en Gestió Aeronàutica</t>
  </si>
  <si>
    <t>Graduat en Gestió de Ciutats Intel·ligents i Sostenibles</t>
  </si>
  <si>
    <t>Facultat d'Economia i Empresa</t>
  </si>
  <si>
    <t>Graduat en Administració i Direcció d'Empreses</t>
  </si>
  <si>
    <t>Graduat en Administració i Direcció d'Empreses i Graduat en Dret</t>
  </si>
  <si>
    <t>Graduat en Comptabilitat i Finances</t>
  </si>
  <si>
    <t>Graduat en Economia</t>
  </si>
  <si>
    <t>Graduat en Empresa i Tecnologia</t>
  </si>
  <si>
    <t>Facultat de Biociències</t>
  </si>
  <si>
    <t>Graduat en Biologia</t>
  </si>
  <si>
    <t>Graduat en Biologia Ambiental</t>
  </si>
  <si>
    <t>Graduat en Bioquímica</t>
  </si>
  <si>
    <t>Graduat en Biotecnologia</t>
  </si>
  <si>
    <t>Graduat en Ciències Biomèdiques</t>
  </si>
  <si>
    <t>Graduat en Genètica</t>
  </si>
  <si>
    <t>Graduat en Microbiologia</t>
  </si>
  <si>
    <t>Facultat de Ciències</t>
  </si>
  <si>
    <t>Graduat en Ciències Ambientals</t>
  </si>
  <si>
    <t>Graduat en Ciències Ambientals i Graduat en Geologia</t>
  </si>
  <si>
    <t>Graduat en Estadística Aplicada</t>
  </si>
  <si>
    <t>Graduat en Física</t>
  </si>
  <si>
    <t>Graduat en Física i Matemàtiques</t>
  </si>
  <si>
    <t>Graduat en Física i Química</t>
  </si>
  <si>
    <t>Graduat en Geologia</t>
  </si>
  <si>
    <t>Graduat en Matemàtica Computacional i Analítica de Dades</t>
  </si>
  <si>
    <t>Graduat en Matemàtiques</t>
  </si>
  <si>
    <t>Graduat en Nanociència i Nanotecnologia</t>
  </si>
  <si>
    <t>Graduat en Química</t>
  </si>
  <si>
    <t>Facultat de Ciències de l'Educació</t>
  </si>
  <si>
    <t>Graduat en Educació Infantil</t>
  </si>
  <si>
    <t>Graduat en Educació Infantil i Graduat en Educació Primària</t>
  </si>
  <si>
    <t>Graduat en Educació Infantil i Grau en Educació Primària</t>
  </si>
  <si>
    <t>Graduat en Educació Primària</t>
  </si>
  <si>
    <t>Graduat en Educació Social</t>
  </si>
  <si>
    <t>Graduat en Pedagogia</t>
  </si>
  <si>
    <t>Facultat de Ciències de la Comunicació</t>
  </si>
  <si>
    <t>Graduat en Comunicació Audiovisual</t>
  </si>
  <si>
    <t>Graduat en Periodisme</t>
  </si>
  <si>
    <t>Graduat en Publicitat i Relacions Públiques</t>
  </si>
  <si>
    <t>Facultat de Ciències Polítiques i de Sociologia</t>
  </si>
  <si>
    <t>Graduat en Ciència Política i Gestió Pública</t>
  </si>
  <si>
    <t>Graduat en Ciència Política i Gestió Pública i Graduat en Dret</t>
  </si>
  <si>
    <t>Graduat en Ciència Política i Gestió Pública i Graduat en Sociologia</t>
  </si>
  <si>
    <t>Graduat en Estadística Aplicada i Graduat en Sociologia</t>
  </si>
  <si>
    <t>Graduat en Relacions Internacionals</t>
  </si>
  <si>
    <t>Graduat en Sociologia</t>
  </si>
  <si>
    <t>Facultat de Dret</t>
  </si>
  <si>
    <t>Graduat en Criminologia</t>
  </si>
  <si>
    <t>Graduat en Criminologia i Graduat en Dret</t>
  </si>
  <si>
    <t>Graduat en Dret</t>
  </si>
  <si>
    <t>Graduat en Dret i Graduat en Relacions Laborals</t>
  </si>
  <si>
    <t>Graduat en Relacions Laborals</t>
  </si>
  <si>
    <t>Facultat de Filosofia i Lletres</t>
  </si>
  <si>
    <t>Graduat en Antropologia Social i Cultural</t>
  </si>
  <si>
    <t>Graduat en Arqueologia</t>
  </si>
  <si>
    <t>Graduat en Ciències de la Antiguitat</t>
  </si>
  <si>
    <t>Graduat en Estudis Anglesos</t>
  </si>
  <si>
    <t>Graduat en Estudis Clàssics</t>
  </si>
  <si>
    <t>Graduat en Estudis d'Anglès i Català</t>
  </si>
  <si>
    <t>Graduat en Estudis d'Anglès i de Clàssiques</t>
  </si>
  <si>
    <t>Graduat en Estudis d'Anglès i Espanyol</t>
  </si>
  <si>
    <t>Graduat en Estudis d'Anglès i Francès</t>
  </si>
  <si>
    <t>Graduat en Estudis d'Espanyol i de Clàssiques</t>
  </si>
  <si>
    <t>Graduat en Estudis de Català i de Clàssiques</t>
  </si>
  <si>
    <t>Graduat en Estudis de Català i Espanyol</t>
  </si>
  <si>
    <t>Graduat en Estudis de Francès i Català</t>
  </si>
  <si>
    <t>Graduat en Estudis de Francès i d'Espanyol</t>
  </si>
  <si>
    <t>Graduat en Estudis de Gènere</t>
  </si>
  <si>
    <t>Graduat en Estudis Francesos</t>
  </si>
  <si>
    <t>Graduat en Filosofia</t>
  </si>
  <si>
    <t>Graduat en Geografia i Ordenació del Territori</t>
  </si>
  <si>
    <t>Graduat en Geografia, Medi Ambient i Planificació Territorial</t>
  </si>
  <si>
    <t>Graduat en Història</t>
  </si>
  <si>
    <t>Graduat en Història de l'Art</t>
  </si>
  <si>
    <t>Graduat en Humanitats</t>
  </si>
  <si>
    <t>Graduat en Llengua i Literatura Catalanes</t>
  </si>
  <si>
    <t>Graduat en Llengua i Literatura Espanyoles</t>
  </si>
  <si>
    <t>Graduat en Musicologia</t>
  </si>
  <si>
    <t>Facultat de Medicina</t>
  </si>
  <si>
    <t>Graduat en Fisioteràpia</t>
  </si>
  <si>
    <t>Graduat en Infermeria</t>
  </si>
  <si>
    <t>Graduat en Medicina</t>
  </si>
  <si>
    <t>Facultat de Psicologia</t>
  </si>
  <si>
    <t>Graduat en Logopèdia</t>
  </si>
  <si>
    <t>Graduat en Psicologia</t>
  </si>
  <si>
    <t>Facultat de Traducció i d'Interpretació</t>
  </si>
  <si>
    <t>Graduat en Estudis de l'Àsia Oriental</t>
  </si>
  <si>
    <t>Graduat en Traducció i Interpretació</t>
  </si>
  <si>
    <t>Facultat de Veterinària</t>
  </si>
  <si>
    <t>Graduat en Ciència i Tecnologia dels Aliments</t>
  </si>
  <si>
    <t>Graduat en Veterinària</t>
  </si>
  <si>
    <t>Beques i ajuts a estudiants de grau de centres propis</t>
  </si>
  <si>
    <r>
      <t>Data de les dades:</t>
    </r>
    <r>
      <rPr>
        <sz val="10"/>
        <rFont val="Arial"/>
        <family val="2"/>
      </rPr>
      <t xml:space="preserve"> 02/06/2018</t>
    </r>
  </si>
  <si>
    <t>Estudi</t>
  </si>
  <si>
    <t>Curs acadèmic: 2018/19</t>
  </si>
  <si>
    <t>OGID, Oficina de Gestió de la Informació i de la Documentació</t>
  </si>
  <si>
    <t>Beques i ajuts a estudiants de grau de centres adscrits</t>
  </si>
  <si>
    <t>Escola de Prevenció i Seguretat Integral</t>
  </si>
  <si>
    <t>Graduat en Prevenció i Seguretat Integral</t>
  </si>
  <si>
    <t>Escola Universitària de Turisme i Direcció Hotelera</t>
  </si>
  <si>
    <t>Graduat en Direcció Hotelera</t>
  </si>
  <si>
    <t>Graduat en Turisme</t>
  </si>
  <si>
    <t>Graduat en Enginyeria Electrònica de Telecomunicació / Enginyeria de Sistemes de Telecomunicació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</si>
</sst>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8" x14ac:knownFonts="1">
    <font>
      <sz val="10"/>
      <color rgb="FF000000"/>
      <name val="Arial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</fills>
  <borders count="1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C0C0C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C0C0C0"/>
      </right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4" fillId="3" borderId="1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" fillId="0" borderId="0" xfId="1" applyFont="1"/>
    <xf numFmtId="0" fontId="1" fillId="0" borderId="0" xfId="1" applyFont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3" fillId="0" borderId="0" xfId="1" applyFont="1"/>
    <xf numFmtId="0" fontId="4" fillId="0" borderId="0" xfId="1"/>
    <xf numFmtId="0" fontId="6" fillId="3" borderId="1" xfId="1" applyFont="1" applyFill="1" applyBorder="1" applyAlignment="1">
      <alignment horizontal="center" wrapText="1"/>
    </xf>
    <xf numFmtId="0" fontId="6" fillId="3" borderId="1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7" fillId="3" borderId="1" xfId="1" applyFont="1" applyFill="1" applyBorder="1" applyAlignment="1">
      <alignment horizontal="left" vertical="center" wrapText="1"/>
    </xf>
    <xf numFmtId="0" fontId="6" fillId="2" borderId="7" xfId="1" applyFont="1" applyFill="1" applyBorder="1" applyAlignment="1">
      <alignment horizontal="left" vertical="center"/>
    </xf>
    <xf numFmtId="0" fontId="6" fillId="2" borderId="5" xfId="1" applyFont="1" applyFill="1" applyBorder="1" applyAlignment="1">
      <alignment horizontal="left" vertical="center"/>
    </xf>
    <xf numFmtId="0" fontId="1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164" fontId="7" fillId="3" borderId="1" xfId="1" applyNumberFormat="1" applyFont="1" applyFill="1" applyBorder="1" applyAlignment="1">
      <alignment horizontal="center" vertical="center"/>
    </xf>
    <xf numFmtId="164" fontId="6" fillId="2" borderId="7" xfId="1" applyNumberFormat="1" applyFont="1" applyFill="1" applyBorder="1" applyAlignment="1">
      <alignment horizontal="center" vertical="center"/>
    </xf>
    <xf numFmtId="164" fontId="6" fillId="2" borderId="9" xfId="1" applyNumberFormat="1" applyFont="1" applyFill="1" applyBorder="1" applyAlignment="1">
      <alignment horizontal="center" vertical="center"/>
    </xf>
    <xf numFmtId="164" fontId="6" fillId="2" borderId="5" xfId="1" applyNumberFormat="1" applyFont="1" applyFill="1" applyBorder="1" applyAlignment="1">
      <alignment horizontal="center" vertical="center"/>
    </xf>
    <xf numFmtId="164" fontId="6" fillId="2" borderId="8" xfId="1" applyNumberFormat="1" applyFont="1" applyFill="1" applyBorder="1" applyAlignment="1">
      <alignment horizontal="center" vertical="center"/>
    </xf>
    <xf numFmtId="0" fontId="4" fillId="0" borderId="0" xfId="1" applyAlignment="1">
      <alignment horizontal="center"/>
    </xf>
    <xf numFmtId="164" fontId="4" fillId="0" borderId="0" xfId="1" applyNumberFormat="1" applyAlignment="1">
      <alignment horizontal="center"/>
    </xf>
    <xf numFmtId="0" fontId="5" fillId="2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7" fillId="3" borderId="1" xfId="1" applyFont="1" applyFill="1" applyBorder="1" applyAlignment="1">
      <alignment horizontal="left" vertical="center" wrapText="1"/>
    </xf>
    <xf numFmtId="0" fontId="4" fillId="0" borderId="0" xfId="1" applyFont="1" applyAlignment="1">
      <alignment vertical="top" wrapText="1"/>
    </xf>
    <xf numFmtId="0" fontId="4" fillId="0" borderId="0" xfId="1" applyAlignment="1">
      <alignment vertical="top" wrapText="1"/>
    </xf>
    <xf numFmtId="0" fontId="3" fillId="0" borderId="0" xfId="1" applyFont="1" applyAlignment="1">
      <alignment vertical="top" wrapText="1"/>
    </xf>
    <xf numFmtId="0" fontId="6" fillId="3" borderId="2" xfId="1" applyFont="1" applyFill="1" applyBorder="1" applyAlignment="1">
      <alignment horizontal="left" vertical="center" wrapText="1"/>
    </xf>
    <xf numFmtId="0" fontId="6" fillId="3" borderId="2" xfId="1" applyFont="1" applyFill="1" applyBorder="1" applyAlignment="1">
      <alignment horizontal="center" wrapText="1"/>
    </xf>
    <xf numFmtId="0" fontId="6" fillId="3" borderId="4" xfId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112"/>
  <sheetViews>
    <sheetView showGridLines="0" tabSelected="1" workbookViewId="0">
      <selection activeCell="A5" sqref="A5"/>
    </sheetView>
  </sheetViews>
  <sheetFormatPr baseColWidth="10" defaultColWidth="9.140625" defaultRowHeight="15" customHeight="1" x14ac:dyDescent="0.2"/>
  <cols>
    <col min="1" max="1" width="25.7109375" style="6" customWidth="1"/>
    <col min="2" max="2" width="75.7109375" style="6" customWidth="1"/>
    <col min="3" max="11" width="10.7109375" style="14" customWidth="1"/>
    <col min="12" max="16384" width="9.140625" style="6"/>
  </cols>
  <sheetData>
    <row r="1" spans="1:11" s="1" customFormat="1" ht="18" x14ac:dyDescent="0.25">
      <c r="A1" s="1" t="s">
        <v>108</v>
      </c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15" customHeight="1" x14ac:dyDescent="0.2">
      <c r="C2" s="4"/>
      <c r="D2" s="4"/>
      <c r="E2" s="4"/>
      <c r="F2" s="4"/>
      <c r="G2" s="4"/>
      <c r="H2" s="4"/>
      <c r="I2" s="4"/>
      <c r="J2" s="4"/>
      <c r="K2" s="4"/>
    </row>
    <row r="3" spans="1:11" s="3" customFormat="1" ht="15" customHeight="1" x14ac:dyDescent="0.2">
      <c r="A3" s="5" t="s">
        <v>109</v>
      </c>
      <c r="C3" s="4"/>
      <c r="D3" s="4"/>
      <c r="E3" s="4"/>
      <c r="F3" s="4"/>
      <c r="G3" s="4"/>
      <c r="H3" s="4"/>
      <c r="I3" s="4"/>
      <c r="J3" s="4"/>
      <c r="K3" s="4"/>
    </row>
    <row r="4" spans="1:11" s="3" customFormat="1" ht="15" customHeight="1" x14ac:dyDescent="0.2">
      <c r="A4" s="42" t="s">
        <v>111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6" spans="1:11" ht="15" customHeight="1" x14ac:dyDescent="0.2">
      <c r="A6" s="40" t="s">
        <v>0</v>
      </c>
      <c r="B6" s="40" t="s">
        <v>110</v>
      </c>
      <c r="C6" s="41" t="s">
        <v>1</v>
      </c>
      <c r="D6" s="41"/>
      <c r="E6" s="41"/>
      <c r="F6" s="41" t="s">
        <v>2</v>
      </c>
      <c r="G6" s="41"/>
      <c r="H6" s="41"/>
      <c r="I6" s="41" t="s">
        <v>3</v>
      </c>
      <c r="J6" s="41"/>
      <c r="K6" s="41"/>
    </row>
    <row r="7" spans="1:11" ht="15" customHeight="1" x14ac:dyDescent="0.2">
      <c r="A7" s="40"/>
      <c r="B7" s="40"/>
      <c r="C7" s="15" t="s">
        <v>6</v>
      </c>
      <c r="D7" s="15" t="s">
        <v>7</v>
      </c>
      <c r="E7" s="16" t="s">
        <v>8</v>
      </c>
      <c r="F7" s="15" t="s">
        <v>6</v>
      </c>
      <c r="G7" s="15" t="s">
        <v>7</v>
      </c>
      <c r="H7" s="16" t="s">
        <v>8</v>
      </c>
      <c r="I7" s="15" t="s">
        <v>6</v>
      </c>
      <c r="J7" s="15" t="s">
        <v>7</v>
      </c>
      <c r="K7" s="16" t="s">
        <v>8</v>
      </c>
    </row>
    <row r="8" spans="1:11" ht="15" customHeight="1" x14ac:dyDescent="0.2">
      <c r="A8" s="43" t="s">
        <v>9</v>
      </c>
      <c r="B8" s="7" t="s">
        <v>10</v>
      </c>
      <c r="C8" s="10">
        <v>30</v>
      </c>
      <c r="D8" s="10">
        <v>9</v>
      </c>
      <c r="E8" s="11">
        <v>39</v>
      </c>
      <c r="F8" s="10">
        <v>14</v>
      </c>
      <c r="G8" s="10">
        <v>5</v>
      </c>
      <c r="H8" s="11">
        <v>19</v>
      </c>
      <c r="I8" s="10">
        <v>8</v>
      </c>
      <c r="J8" s="10">
        <v>3</v>
      </c>
      <c r="K8" s="11">
        <v>11</v>
      </c>
    </row>
    <row r="9" spans="1:11" ht="15" customHeight="1" x14ac:dyDescent="0.2">
      <c r="A9" s="43"/>
      <c r="B9" s="7" t="s">
        <v>11</v>
      </c>
      <c r="C9" s="10">
        <v>41</v>
      </c>
      <c r="D9" s="10">
        <v>8</v>
      </c>
      <c r="E9" s="11">
        <v>49</v>
      </c>
      <c r="F9" s="10">
        <v>12</v>
      </c>
      <c r="G9" s="10">
        <v>6</v>
      </c>
      <c r="H9" s="11">
        <v>18</v>
      </c>
      <c r="I9" s="10">
        <v>6</v>
      </c>
      <c r="J9" s="10">
        <v>5</v>
      </c>
      <c r="K9" s="11">
        <v>11</v>
      </c>
    </row>
    <row r="10" spans="1:11" ht="15" customHeight="1" x14ac:dyDescent="0.2">
      <c r="A10" s="43"/>
      <c r="B10" s="7" t="s">
        <v>12</v>
      </c>
      <c r="C10" s="10">
        <v>42</v>
      </c>
      <c r="D10" s="10">
        <v>3</v>
      </c>
      <c r="E10" s="11">
        <v>45</v>
      </c>
      <c r="F10" s="10">
        <v>19</v>
      </c>
      <c r="G10" s="10">
        <v>1</v>
      </c>
      <c r="H10" s="11">
        <v>20</v>
      </c>
      <c r="I10" s="10">
        <v>12</v>
      </c>
      <c r="J10" s="10">
        <v>1</v>
      </c>
      <c r="K10" s="11">
        <v>13</v>
      </c>
    </row>
    <row r="11" spans="1:11" ht="25.5" x14ac:dyDescent="0.2">
      <c r="A11" s="43"/>
      <c r="B11" s="7" t="s">
        <v>119</v>
      </c>
      <c r="C11" s="10">
        <v>241</v>
      </c>
      <c r="D11" s="10">
        <v>39</v>
      </c>
      <c r="E11" s="11">
        <f>SUM(C11:D11)</f>
        <v>280</v>
      </c>
      <c r="F11" s="10">
        <v>0</v>
      </c>
      <c r="G11" s="10">
        <v>0</v>
      </c>
      <c r="H11" s="11">
        <v>0</v>
      </c>
      <c r="I11" s="10">
        <v>0</v>
      </c>
      <c r="J11" s="10">
        <v>0</v>
      </c>
      <c r="K11" s="11">
        <v>0</v>
      </c>
    </row>
    <row r="12" spans="1:11" ht="15" customHeight="1" x14ac:dyDescent="0.2">
      <c r="A12" s="43"/>
      <c r="B12" s="7" t="s">
        <v>13</v>
      </c>
      <c r="C12" s="10">
        <v>960</v>
      </c>
      <c r="D12" s="10">
        <v>87</v>
      </c>
      <c r="E12" s="11">
        <v>1047</v>
      </c>
      <c r="F12" s="10">
        <v>433</v>
      </c>
      <c r="G12" s="10">
        <v>46</v>
      </c>
      <c r="H12" s="11">
        <v>479</v>
      </c>
      <c r="I12" s="10">
        <v>295</v>
      </c>
      <c r="J12" s="10">
        <v>31</v>
      </c>
      <c r="K12" s="11">
        <v>326</v>
      </c>
    </row>
    <row r="13" spans="1:11" ht="25.5" x14ac:dyDescent="0.2">
      <c r="A13" s="43"/>
      <c r="B13" s="7" t="s">
        <v>14</v>
      </c>
      <c r="C13" s="10">
        <v>55</v>
      </c>
      <c r="D13" s="10">
        <v>5</v>
      </c>
      <c r="E13" s="11">
        <v>60</v>
      </c>
      <c r="F13" s="10">
        <v>22</v>
      </c>
      <c r="G13" s="10">
        <v>4</v>
      </c>
      <c r="H13" s="11">
        <v>26</v>
      </c>
      <c r="I13" s="10">
        <v>12</v>
      </c>
      <c r="J13" s="10">
        <v>2</v>
      </c>
      <c r="K13" s="11">
        <v>14</v>
      </c>
    </row>
    <row r="14" spans="1:11" ht="25.5" x14ac:dyDescent="0.2">
      <c r="A14" s="43"/>
      <c r="B14" s="7" t="s">
        <v>15</v>
      </c>
      <c r="C14" s="10">
        <v>71</v>
      </c>
      <c r="D14" s="10">
        <v>10</v>
      </c>
      <c r="E14" s="11">
        <v>81</v>
      </c>
      <c r="F14" s="10">
        <v>31</v>
      </c>
      <c r="G14" s="10">
        <v>2</v>
      </c>
      <c r="H14" s="11">
        <v>33</v>
      </c>
      <c r="I14" s="10">
        <v>15</v>
      </c>
      <c r="J14" s="10">
        <v>2</v>
      </c>
      <c r="K14" s="11">
        <v>17</v>
      </c>
    </row>
    <row r="15" spans="1:11" ht="15" customHeight="1" x14ac:dyDescent="0.2">
      <c r="A15" s="43"/>
      <c r="B15" s="7" t="s">
        <v>16</v>
      </c>
      <c r="C15" s="10">
        <v>193</v>
      </c>
      <c r="D15" s="10">
        <v>121</v>
      </c>
      <c r="E15" s="11">
        <v>314</v>
      </c>
      <c r="F15" s="10">
        <v>77</v>
      </c>
      <c r="G15" s="10">
        <v>58</v>
      </c>
      <c r="H15" s="11">
        <v>135</v>
      </c>
      <c r="I15" s="10">
        <v>57</v>
      </c>
      <c r="J15" s="10">
        <v>42</v>
      </c>
      <c r="K15" s="11">
        <v>99</v>
      </c>
    </row>
    <row r="16" spans="1:11" ht="15" customHeight="1" x14ac:dyDescent="0.2">
      <c r="A16" s="43"/>
      <c r="B16" s="7" t="s">
        <v>17</v>
      </c>
      <c r="C16" s="10">
        <v>178</v>
      </c>
      <c r="D16" s="10">
        <v>71</v>
      </c>
      <c r="E16" s="11">
        <v>249</v>
      </c>
      <c r="F16" s="10">
        <v>60</v>
      </c>
      <c r="G16" s="10">
        <v>38</v>
      </c>
      <c r="H16" s="11">
        <v>98</v>
      </c>
      <c r="I16" s="10">
        <v>27</v>
      </c>
      <c r="J16" s="10">
        <v>16</v>
      </c>
      <c r="K16" s="11">
        <v>43</v>
      </c>
    </row>
    <row r="17" spans="1:11" ht="15" customHeight="1" x14ac:dyDescent="0.2">
      <c r="A17" s="43"/>
      <c r="B17" s="7" t="s">
        <v>18</v>
      </c>
      <c r="C17" s="10">
        <v>55</v>
      </c>
      <c r="D17" s="10">
        <v>12</v>
      </c>
      <c r="E17" s="11">
        <v>67</v>
      </c>
      <c r="F17" s="10">
        <v>21</v>
      </c>
      <c r="G17" s="10">
        <v>6</v>
      </c>
      <c r="H17" s="11">
        <v>27</v>
      </c>
      <c r="I17" s="10">
        <v>13</v>
      </c>
      <c r="J17" s="10">
        <v>4</v>
      </c>
      <c r="K17" s="11">
        <v>17</v>
      </c>
    </row>
    <row r="18" spans="1:11" ht="15" customHeight="1" x14ac:dyDescent="0.2">
      <c r="A18" s="43"/>
      <c r="B18" s="8" t="s">
        <v>8</v>
      </c>
      <c r="C18" s="12">
        <f>SUM(C8:C17)</f>
        <v>1866</v>
      </c>
      <c r="D18" s="12">
        <f>SUM(D8:D17)</f>
        <v>365</v>
      </c>
      <c r="E18" s="12">
        <f>SUM(E8:E17)</f>
        <v>2231</v>
      </c>
      <c r="F18" s="12">
        <f>SUM(F8:F17)</f>
        <v>689</v>
      </c>
      <c r="G18" s="12">
        <f t="shared" ref="G18:K18" si="0">SUM(G8:G17)</f>
        <v>166</v>
      </c>
      <c r="H18" s="12">
        <f t="shared" si="0"/>
        <v>855</v>
      </c>
      <c r="I18" s="12">
        <f t="shared" si="0"/>
        <v>445</v>
      </c>
      <c r="J18" s="12">
        <f t="shared" si="0"/>
        <v>106</v>
      </c>
      <c r="K18" s="12">
        <f t="shared" si="0"/>
        <v>551</v>
      </c>
    </row>
    <row r="19" spans="1:11" ht="15" customHeight="1" x14ac:dyDescent="0.2">
      <c r="A19" s="43" t="s">
        <v>19</v>
      </c>
      <c r="B19" s="7" t="s">
        <v>20</v>
      </c>
      <c r="C19" s="10">
        <v>460</v>
      </c>
      <c r="D19" s="10">
        <v>403</v>
      </c>
      <c r="E19" s="11">
        <v>863</v>
      </c>
      <c r="F19" s="10">
        <v>157</v>
      </c>
      <c r="G19" s="10">
        <v>197</v>
      </c>
      <c r="H19" s="11">
        <v>354</v>
      </c>
      <c r="I19" s="10">
        <v>90</v>
      </c>
      <c r="J19" s="10">
        <v>129</v>
      </c>
      <c r="K19" s="11">
        <v>219</v>
      </c>
    </row>
    <row r="20" spans="1:11" ht="15" customHeight="1" x14ac:dyDescent="0.2">
      <c r="A20" s="43"/>
      <c r="B20" s="7" t="s">
        <v>21</v>
      </c>
      <c r="C20" s="10">
        <v>33</v>
      </c>
      <c r="D20" s="10">
        <v>53</v>
      </c>
      <c r="E20" s="11">
        <v>86</v>
      </c>
      <c r="F20" s="10">
        <v>10</v>
      </c>
      <c r="G20" s="10">
        <v>26</v>
      </c>
      <c r="H20" s="11">
        <v>36</v>
      </c>
      <c r="I20" s="10">
        <v>7</v>
      </c>
      <c r="J20" s="10">
        <v>12</v>
      </c>
      <c r="K20" s="11">
        <v>19</v>
      </c>
    </row>
    <row r="21" spans="1:11" ht="15" customHeight="1" x14ac:dyDescent="0.2">
      <c r="A21" s="43"/>
      <c r="B21" s="7" t="s">
        <v>21</v>
      </c>
      <c r="C21" s="10">
        <v>145</v>
      </c>
      <c r="D21" s="10">
        <v>170</v>
      </c>
      <c r="E21" s="11">
        <v>315</v>
      </c>
      <c r="F21" s="10">
        <v>51</v>
      </c>
      <c r="G21" s="10">
        <v>71</v>
      </c>
      <c r="H21" s="11">
        <v>122</v>
      </c>
      <c r="I21" s="10">
        <v>28</v>
      </c>
      <c r="J21" s="10">
        <v>40</v>
      </c>
      <c r="K21" s="11">
        <v>68</v>
      </c>
    </row>
    <row r="22" spans="1:11" ht="15" customHeight="1" x14ac:dyDescent="0.2">
      <c r="A22" s="43"/>
      <c r="B22" s="7" t="s">
        <v>22</v>
      </c>
      <c r="C22" s="10">
        <v>230</v>
      </c>
      <c r="D22" s="10">
        <v>277</v>
      </c>
      <c r="E22" s="11">
        <v>507</v>
      </c>
      <c r="F22" s="10">
        <v>102</v>
      </c>
      <c r="G22" s="10">
        <v>157</v>
      </c>
      <c r="H22" s="11">
        <v>259</v>
      </c>
      <c r="I22" s="10">
        <v>63</v>
      </c>
      <c r="J22" s="10">
        <v>94</v>
      </c>
      <c r="K22" s="11">
        <v>157</v>
      </c>
    </row>
    <row r="23" spans="1:11" ht="15" customHeight="1" x14ac:dyDescent="0.2">
      <c r="A23" s="43"/>
      <c r="B23" s="7" t="s">
        <v>23</v>
      </c>
      <c r="C23" s="10">
        <v>518</v>
      </c>
      <c r="D23" s="10">
        <v>232</v>
      </c>
      <c r="E23" s="11">
        <v>750</v>
      </c>
      <c r="F23" s="10">
        <v>179</v>
      </c>
      <c r="G23" s="10">
        <v>95</v>
      </c>
      <c r="H23" s="11">
        <v>274</v>
      </c>
      <c r="I23" s="10">
        <v>101</v>
      </c>
      <c r="J23" s="10">
        <v>55</v>
      </c>
      <c r="K23" s="11">
        <v>156</v>
      </c>
    </row>
    <row r="24" spans="1:11" ht="15" customHeight="1" x14ac:dyDescent="0.2">
      <c r="A24" s="43"/>
      <c r="B24" s="7" t="s">
        <v>24</v>
      </c>
      <c r="C24" s="10">
        <v>228</v>
      </c>
      <c r="D24" s="10">
        <v>83</v>
      </c>
      <c r="E24" s="11">
        <v>311</v>
      </c>
      <c r="F24" s="10">
        <v>82</v>
      </c>
      <c r="G24" s="10">
        <v>36</v>
      </c>
      <c r="H24" s="11">
        <v>118</v>
      </c>
      <c r="I24" s="10">
        <v>47</v>
      </c>
      <c r="J24" s="10">
        <v>20</v>
      </c>
      <c r="K24" s="11">
        <v>67</v>
      </c>
    </row>
    <row r="25" spans="1:11" ht="15" customHeight="1" x14ac:dyDescent="0.2">
      <c r="A25" s="43"/>
      <c r="B25" s="8" t="s">
        <v>8</v>
      </c>
      <c r="C25" s="12">
        <v>1614</v>
      </c>
      <c r="D25" s="12">
        <v>1218</v>
      </c>
      <c r="E25" s="12">
        <v>2832</v>
      </c>
      <c r="F25" s="12">
        <v>581</v>
      </c>
      <c r="G25" s="12">
        <v>582</v>
      </c>
      <c r="H25" s="12">
        <v>1163</v>
      </c>
      <c r="I25" s="12">
        <v>336</v>
      </c>
      <c r="J25" s="12">
        <v>350</v>
      </c>
      <c r="K25" s="12">
        <v>686</v>
      </c>
    </row>
    <row r="26" spans="1:11" ht="15" customHeight="1" x14ac:dyDescent="0.2">
      <c r="A26" s="43" t="s">
        <v>25</v>
      </c>
      <c r="B26" s="7" t="s">
        <v>26</v>
      </c>
      <c r="C26" s="10">
        <v>107</v>
      </c>
      <c r="D26" s="10">
        <v>243</v>
      </c>
      <c r="E26" s="11">
        <v>350</v>
      </c>
      <c r="F26" s="10">
        <v>47</v>
      </c>
      <c r="G26" s="10">
        <v>117</v>
      </c>
      <c r="H26" s="11">
        <v>164</v>
      </c>
      <c r="I26" s="10">
        <v>32</v>
      </c>
      <c r="J26" s="10">
        <v>83</v>
      </c>
      <c r="K26" s="11">
        <v>115</v>
      </c>
    </row>
    <row r="27" spans="1:11" ht="15" customHeight="1" x14ac:dyDescent="0.2">
      <c r="A27" s="43"/>
      <c r="B27" s="7" t="s">
        <v>27</v>
      </c>
      <c r="C27" s="10">
        <v>123</v>
      </c>
      <c r="D27" s="10">
        <v>154</v>
      </c>
      <c r="E27" s="11">
        <v>277</v>
      </c>
      <c r="F27" s="10">
        <v>37</v>
      </c>
      <c r="G27" s="10">
        <v>68</v>
      </c>
      <c r="H27" s="11">
        <v>105</v>
      </c>
      <c r="I27" s="10">
        <v>29</v>
      </c>
      <c r="J27" s="10">
        <v>47</v>
      </c>
      <c r="K27" s="11">
        <v>76</v>
      </c>
    </row>
    <row r="28" spans="1:11" ht="15" customHeight="1" x14ac:dyDescent="0.2">
      <c r="A28" s="43"/>
      <c r="B28" s="7" t="s">
        <v>28</v>
      </c>
      <c r="C28" s="10">
        <v>75</v>
      </c>
      <c r="D28" s="10">
        <v>177</v>
      </c>
      <c r="E28" s="11">
        <v>252</v>
      </c>
      <c r="F28" s="10">
        <v>26</v>
      </c>
      <c r="G28" s="10">
        <v>58</v>
      </c>
      <c r="H28" s="11">
        <v>84</v>
      </c>
      <c r="I28" s="10">
        <v>19</v>
      </c>
      <c r="J28" s="10">
        <v>46</v>
      </c>
      <c r="K28" s="11">
        <v>65</v>
      </c>
    </row>
    <row r="29" spans="1:11" ht="15" customHeight="1" x14ac:dyDescent="0.2">
      <c r="A29" s="43"/>
      <c r="B29" s="7" t="s">
        <v>29</v>
      </c>
      <c r="C29" s="10">
        <v>116</v>
      </c>
      <c r="D29" s="10">
        <v>195</v>
      </c>
      <c r="E29" s="11">
        <v>311</v>
      </c>
      <c r="F29" s="10">
        <v>40</v>
      </c>
      <c r="G29" s="10">
        <v>82</v>
      </c>
      <c r="H29" s="11">
        <v>122</v>
      </c>
      <c r="I29" s="10">
        <v>23</v>
      </c>
      <c r="J29" s="10">
        <v>48</v>
      </c>
      <c r="K29" s="11">
        <v>71</v>
      </c>
    </row>
    <row r="30" spans="1:11" ht="15" customHeight="1" x14ac:dyDescent="0.2">
      <c r="A30" s="43"/>
      <c r="B30" s="7" t="s">
        <v>30</v>
      </c>
      <c r="C30" s="10">
        <v>57</v>
      </c>
      <c r="D30" s="10">
        <v>156</v>
      </c>
      <c r="E30" s="11">
        <v>213</v>
      </c>
      <c r="F30" s="10">
        <v>21</v>
      </c>
      <c r="G30" s="10">
        <v>71</v>
      </c>
      <c r="H30" s="11">
        <v>92</v>
      </c>
      <c r="I30" s="10">
        <v>12</v>
      </c>
      <c r="J30" s="10">
        <v>50</v>
      </c>
      <c r="K30" s="11">
        <v>62</v>
      </c>
    </row>
    <row r="31" spans="1:11" ht="15" customHeight="1" x14ac:dyDescent="0.2">
      <c r="A31" s="43"/>
      <c r="B31" s="7" t="s">
        <v>31</v>
      </c>
      <c r="C31" s="10">
        <v>50</v>
      </c>
      <c r="D31" s="10">
        <v>195</v>
      </c>
      <c r="E31" s="11">
        <v>245</v>
      </c>
      <c r="F31" s="10">
        <v>22</v>
      </c>
      <c r="G31" s="10">
        <v>96</v>
      </c>
      <c r="H31" s="11">
        <v>118</v>
      </c>
      <c r="I31" s="10">
        <v>11</v>
      </c>
      <c r="J31" s="10">
        <v>61</v>
      </c>
      <c r="K31" s="11">
        <v>72</v>
      </c>
    </row>
    <row r="32" spans="1:11" ht="15" customHeight="1" x14ac:dyDescent="0.2">
      <c r="A32" s="43"/>
      <c r="B32" s="7" t="s">
        <v>32</v>
      </c>
      <c r="C32" s="10">
        <v>81</v>
      </c>
      <c r="D32" s="10">
        <v>169</v>
      </c>
      <c r="E32" s="11">
        <v>250</v>
      </c>
      <c r="F32" s="10">
        <v>36</v>
      </c>
      <c r="G32" s="10">
        <v>86</v>
      </c>
      <c r="H32" s="11">
        <v>122</v>
      </c>
      <c r="I32" s="10">
        <v>29</v>
      </c>
      <c r="J32" s="10">
        <v>56</v>
      </c>
      <c r="K32" s="11">
        <v>85</v>
      </c>
    </row>
    <row r="33" spans="1:11" ht="15" customHeight="1" x14ac:dyDescent="0.2">
      <c r="A33" s="43"/>
      <c r="B33" s="8" t="s">
        <v>8</v>
      </c>
      <c r="C33" s="12">
        <v>609</v>
      </c>
      <c r="D33" s="12">
        <v>1289</v>
      </c>
      <c r="E33" s="12">
        <v>1898</v>
      </c>
      <c r="F33" s="12">
        <v>229</v>
      </c>
      <c r="G33" s="12">
        <v>578</v>
      </c>
      <c r="H33" s="12">
        <v>807</v>
      </c>
      <c r="I33" s="12">
        <v>155</v>
      </c>
      <c r="J33" s="12">
        <v>391</v>
      </c>
      <c r="K33" s="12">
        <v>546</v>
      </c>
    </row>
    <row r="34" spans="1:11" ht="15" customHeight="1" x14ac:dyDescent="0.2">
      <c r="A34" s="43" t="s">
        <v>33</v>
      </c>
      <c r="B34" s="7" t="s">
        <v>34</v>
      </c>
      <c r="C34" s="10">
        <v>136</v>
      </c>
      <c r="D34" s="10">
        <v>128</v>
      </c>
      <c r="E34" s="11">
        <v>264</v>
      </c>
      <c r="F34" s="10">
        <v>54</v>
      </c>
      <c r="G34" s="10">
        <v>62</v>
      </c>
      <c r="H34" s="11">
        <v>116</v>
      </c>
      <c r="I34" s="10">
        <v>41</v>
      </c>
      <c r="J34" s="10">
        <v>42</v>
      </c>
      <c r="K34" s="11">
        <v>83</v>
      </c>
    </row>
    <row r="35" spans="1:11" ht="15" customHeight="1" x14ac:dyDescent="0.2">
      <c r="A35" s="43"/>
      <c r="B35" s="7" t="s">
        <v>35</v>
      </c>
      <c r="C35" s="10">
        <v>62</v>
      </c>
      <c r="D35" s="10">
        <v>56</v>
      </c>
      <c r="E35" s="11">
        <v>118</v>
      </c>
      <c r="F35" s="10">
        <v>31</v>
      </c>
      <c r="G35" s="10">
        <v>23</v>
      </c>
      <c r="H35" s="11">
        <v>54</v>
      </c>
      <c r="I35" s="10">
        <v>14</v>
      </c>
      <c r="J35" s="10">
        <v>15</v>
      </c>
      <c r="K35" s="11">
        <v>29</v>
      </c>
    </row>
    <row r="36" spans="1:11" ht="15" customHeight="1" x14ac:dyDescent="0.2">
      <c r="A36" s="43"/>
      <c r="B36" s="7" t="s">
        <v>36</v>
      </c>
      <c r="C36" s="10">
        <v>77</v>
      </c>
      <c r="D36" s="10">
        <v>49</v>
      </c>
      <c r="E36" s="11">
        <v>126</v>
      </c>
      <c r="F36" s="10">
        <v>24</v>
      </c>
      <c r="G36" s="10">
        <v>22</v>
      </c>
      <c r="H36" s="11">
        <v>46</v>
      </c>
      <c r="I36" s="10">
        <v>15</v>
      </c>
      <c r="J36" s="10">
        <v>11</v>
      </c>
      <c r="K36" s="11">
        <v>26</v>
      </c>
    </row>
    <row r="37" spans="1:11" ht="15" customHeight="1" x14ac:dyDescent="0.2">
      <c r="A37" s="43"/>
      <c r="B37" s="7" t="s">
        <v>37</v>
      </c>
      <c r="C37" s="10">
        <v>203</v>
      </c>
      <c r="D37" s="10">
        <v>93</v>
      </c>
      <c r="E37" s="11">
        <v>296</v>
      </c>
      <c r="F37" s="10">
        <v>72</v>
      </c>
      <c r="G37" s="10">
        <v>34</v>
      </c>
      <c r="H37" s="11">
        <v>106</v>
      </c>
      <c r="I37" s="10">
        <v>53</v>
      </c>
      <c r="J37" s="10">
        <v>16</v>
      </c>
      <c r="K37" s="11">
        <v>69</v>
      </c>
    </row>
    <row r="38" spans="1:11" ht="15" customHeight="1" x14ac:dyDescent="0.2">
      <c r="A38" s="43"/>
      <c r="B38" s="7" t="s">
        <v>38</v>
      </c>
      <c r="C38" s="10">
        <v>72</v>
      </c>
      <c r="D38" s="10">
        <v>33</v>
      </c>
      <c r="E38" s="11">
        <v>105</v>
      </c>
      <c r="F38" s="10">
        <v>22</v>
      </c>
      <c r="G38" s="10">
        <v>10</v>
      </c>
      <c r="H38" s="11">
        <v>32</v>
      </c>
      <c r="I38" s="10">
        <v>14</v>
      </c>
      <c r="J38" s="10">
        <v>3</v>
      </c>
      <c r="K38" s="11">
        <v>17</v>
      </c>
    </row>
    <row r="39" spans="1:11" ht="15" customHeight="1" x14ac:dyDescent="0.2">
      <c r="A39" s="43"/>
      <c r="B39" s="7" t="s">
        <v>39</v>
      </c>
      <c r="C39" s="10">
        <v>69</v>
      </c>
      <c r="D39" s="10">
        <v>30</v>
      </c>
      <c r="E39" s="11">
        <v>99</v>
      </c>
      <c r="F39" s="10">
        <v>26</v>
      </c>
      <c r="G39" s="10">
        <v>6</v>
      </c>
      <c r="H39" s="11">
        <v>32</v>
      </c>
      <c r="I39" s="10">
        <v>16</v>
      </c>
      <c r="J39" s="10">
        <v>5</v>
      </c>
      <c r="K39" s="11">
        <v>21</v>
      </c>
    </row>
    <row r="40" spans="1:11" ht="15" customHeight="1" x14ac:dyDescent="0.2">
      <c r="A40" s="43"/>
      <c r="B40" s="7" t="s">
        <v>40</v>
      </c>
      <c r="C40" s="10">
        <v>100</v>
      </c>
      <c r="D40" s="10">
        <v>64</v>
      </c>
      <c r="E40" s="11">
        <v>164</v>
      </c>
      <c r="F40" s="10">
        <v>31</v>
      </c>
      <c r="G40" s="10">
        <v>26</v>
      </c>
      <c r="H40" s="11">
        <v>57</v>
      </c>
      <c r="I40" s="10">
        <v>19</v>
      </c>
      <c r="J40" s="10">
        <v>15</v>
      </c>
      <c r="K40" s="11">
        <v>34</v>
      </c>
    </row>
    <row r="41" spans="1:11" ht="15" customHeight="1" x14ac:dyDescent="0.2">
      <c r="A41" s="43"/>
      <c r="B41" s="7" t="s">
        <v>41</v>
      </c>
      <c r="C41" s="10">
        <v>27</v>
      </c>
      <c r="D41" s="10">
        <v>15</v>
      </c>
      <c r="E41" s="11">
        <v>42</v>
      </c>
      <c r="F41" s="10">
        <v>14</v>
      </c>
      <c r="G41" s="10">
        <v>6</v>
      </c>
      <c r="H41" s="11">
        <v>20</v>
      </c>
      <c r="I41" s="10">
        <v>9</v>
      </c>
      <c r="J41" s="10">
        <v>4</v>
      </c>
      <c r="K41" s="11">
        <v>13</v>
      </c>
    </row>
    <row r="42" spans="1:11" ht="15" customHeight="1" x14ac:dyDescent="0.2">
      <c r="A42" s="43"/>
      <c r="B42" s="7" t="s">
        <v>42</v>
      </c>
      <c r="C42" s="10">
        <v>208</v>
      </c>
      <c r="D42" s="10">
        <v>93</v>
      </c>
      <c r="E42" s="11">
        <v>301</v>
      </c>
      <c r="F42" s="10">
        <v>57</v>
      </c>
      <c r="G42" s="10">
        <v>46</v>
      </c>
      <c r="H42" s="11">
        <v>103</v>
      </c>
      <c r="I42" s="10">
        <v>35</v>
      </c>
      <c r="J42" s="10">
        <v>28</v>
      </c>
      <c r="K42" s="11">
        <v>63</v>
      </c>
    </row>
    <row r="43" spans="1:11" ht="15" customHeight="1" x14ac:dyDescent="0.2">
      <c r="A43" s="43"/>
      <c r="B43" s="7" t="s">
        <v>43</v>
      </c>
      <c r="C43" s="10">
        <v>162</v>
      </c>
      <c r="D43" s="10">
        <v>113</v>
      </c>
      <c r="E43" s="11">
        <v>275</v>
      </c>
      <c r="F43" s="10">
        <v>52</v>
      </c>
      <c r="G43" s="10">
        <v>40</v>
      </c>
      <c r="H43" s="11">
        <v>92</v>
      </c>
      <c r="I43" s="10">
        <v>34</v>
      </c>
      <c r="J43" s="10">
        <v>27</v>
      </c>
      <c r="K43" s="11">
        <v>61</v>
      </c>
    </row>
    <row r="44" spans="1:11" ht="15" customHeight="1" x14ac:dyDescent="0.2">
      <c r="A44" s="43"/>
      <c r="B44" s="7" t="s">
        <v>44</v>
      </c>
      <c r="C44" s="10">
        <v>259</v>
      </c>
      <c r="D44" s="10">
        <v>210</v>
      </c>
      <c r="E44" s="11">
        <v>469</v>
      </c>
      <c r="F44" s="10">
        <v>101</v>
      </c>
      <c r="G44" s="10">
        <v>109</v>
      </c>
      <c r="H44" s="11">
        <v>210</v>
      </c>
      <c r="I44" s="10">
        <v>73</v>
      </c>
      <c r="J44" s="10">
        <v>68</v>
      </c>
      <c r="K44" s="11">
        <v>141</v>
      </c>
    </row>
    <row r="45" spans="1:11" ht="15" customHeight="1" x14ac:dyDescent="0.2">
      <c r="A45" s="43"/>
      <c r="B45" s="8" t="s">
        <v>8</v>
      </c>
      <c r="C45" s="12">
        <v>1375</v>
      </c>
      <c r="D45" s="12">
        <v>884</v>
      </c>
      <c r="E45" s="12">
        <v>2259</v>
      </c>
      <c r="F45" s="12">
        <v>484</v>
      </c>
      <c r="G45" s="12">
        <v>384</v>
      </c>
      <c r="H45" s="12">
        <v>868</v>
      </c>
      <c r="I45" s="12">
        <v>323</v>
      </c>
      <c r="J45" s="12">
        <v>234</v>
      </c>
      <c r="K45" s="12">
        <v>557</v>
      </c>
    </row>
    <row r="46" spans="1:11" ht="15" customHeight="1" x14ac:dyDescent="0.2">
      <c r="A46" s="43" t="s">
        <v>45</v>
      </c>
      <c r="B46" s="7" t="s">
        <v>46</v>
      </c>
      <c r="C46" s="10">
        <v>23</v>
      </c>
      <c r="D46" s="10">
        <v>513</v>
      </c>
      <c r="E46" s="11">
        <v>536</v>
      </c>
      <c r="F46" s="10">
        <v>13</v>
      </c>
      <c r="G46" s="10">
        <v>318</v>
      </c>
      <c r="H46" s="11">
        <v>331</v>
      </c>
      <c r="I46" s="10">
        <v>8</v>
      </c>
      <c r="J46" s="10">
        <v>233</v>
      </c>
      <c r="K46" s="11">
        <v>241</v>
      </c>
    </row>
    <row r="47" spans="1:11" ht="15" customHeight="1" x14ac:dyDescent="0.2">
      <c r="A47" s="43"/>
      <c r="B47" s="7" t="s">
        <v>47</v>
      </c>
      <c r="C47" s="10">
        <v>1</v>
      </c>
      <c r="D47" s="10">
        <v>13</v>
      </c>
      <c r="E47" s="11">
        <v>14</v>
      </c>
      <c r="F47" s="10">
        <v>1</v>
      </c>
      <c r="G47" s="10">
        <v>7</v>
      </c>
      <c r="H47" s="11">
        <v>8</v>
      </c>
      <c r="I47" s="10">
        <v>1</v>
      </c>
      <c r="J47" s="10">
        <v>6</v>
      </c>
      <c r="K47" s="11">
        <v>7</v>
      </c>
    </row>
    <row r="48" spans="1:11" ht="15" customHeight="1" x14ac:dyDescent="0.2">
      <c r="A48" s="43"/>
      <c r="B48" s="7" t="s">
        <v>48</v>
      </c>
      <c r="C48" s="10">
        <v>1</v>
      </c>
      <c r="D48" s="10">
        <v>77</v>
      </c>
      <c r="E48" s="11">
        <v>78</v>
      </c>
      <c r="F48" s="10">
        <v>0</v>
      </c>
      <c r="G48" s="10">
        <v>41</v>
      </c>
      <c r="H48" s="11">
        <v>41</v>
      </c>
      <c r="I48" s="10">
        <v>0</v>
      </c>
      <c r="J48" s="10">
        <v>24</v>
      </c>
      <c r="K48" s="11">
        <v>24</v>
      </c>
    </row>
    <row r="49" spans="1:11" ht="15" customHeight="1" x14ac:dyDescent="0.2">
      <c r="A49" s="43"/>
      <c r="B49" s="7" t="s">
        <v>49</v>
      </c>
      <c r="C49" s="10">
        <v>225</v>
      </c>
      <c r="D49" s="10">
        <v>842</v>
      </c>
      <c r="E49" s="11">
        <v>1067</v>
      </c>
      <c r="F49" s="10">
        <v>99</v>
      </c>
      <c r="G49" s="10">
        <v>385</v>
      </c>
      <c r="H49" s="11">
        <v>484</v>
      </c>
      <c r="I49" s="10">
        <v>64</v>
      </c>
      <c r="J49" s="10">
        <v>277</v>
      </c>
      <c r="K49" s="11">
        <v>341</v>
      </c>
    </row>
    <row r="50" spans="1:11" ht="15" customHeight="1" x14ac:dyDescent="0.2">
      <c r="A50" s="43"/>
      <c r="B50" s="7" t="s">
        <v>50</v>
      </c>
      <c r="C50" s="10">
        <v>64</v>
      </c>
      <c r="D50" s="10">
        <v>250</v>
      </c>
      <c r="E50" s="11">
        <v>314</v>
      </c>
      <c r="F50" s="10">
        <v>25</v>
      </c>
      <c r="G50" s="10">
        <v>119</v>
      </c>
      <c r="H50" s="11">
        <v>144</v>
      </c>
      <c r="I50" s="10">
        <v>17</v>
      </c>
      <c r="J50" s="10">
        <v>80</v>
      </c>
      <c r="K50" s="11">
        <v>97</v>
      </c>
    </row>
    <row r="51" spans="1:11" ht="15" customHeight="1" x14ac:dyDescent="0.2">
      <c r="A51" s="43"/>
      <c r="B51" s="7" t="s">
        <v>51</v>
      </c>
      <c r="C51" s="10">
        <v>33</v>
      </c>
      <c r="D51" s="10">
        <v>238</v>
      </c>
      <c r="E51" s="11">
        <v>271</v>
      </c>
      <c r="F51" s="10">
        <v>15</v>
      </c>
      <c r="G51" s="10">
        <v>125</v>
      </c>
      <c r="H51" s="11">
        <v>140</v>
      </c>
      <c r="I51" s="10">
        <v>9</v>
      </c>
      <c r="J51" s="10">
        <v>80</v>
      </c>
      <c r="K51" s="11">
        <v>89</v>
      </c>
    </row>
    <row r="52" spans="1:11" ht="15" customHeight="1" x14ac:dyDescent="0.2">
      <c r="A52" s="43"/>
      <c r="B52" s="8" t="s">
        <v>8</v>
      </c>
      <c r="C52" s="12">
        <v>347</v>
      </c>
      <c r="D52" s="12">
        <v>1933</v>
      </c>
      <c r="E52" s="12">
        <v>2280</v>
      </c>
      <c r="F52" s="12">
        <v>153</v>
      </c>
      <c r="G52" s="12">
        <v>995</v>
      </c>
      <c r="H52" s="12">
        <v>1148</v>
      </c>
      <c r="I52" s="12">
        <v>99</v>
      </c>
      <c r="J52" s="12">
        <v>700</v>
      </c>
      <c r="K52" s="12">
        <v>799</v>
      </c>
    </row>
    <row r="53" spans="1:11" ht="15" customHeight="1" x14ac:dyDescent="0.2">
      <c r="A53" s="43" t="s">
        <v>52</v>
      </c>
      <c r="B53" s="7" t="s">
        <v>53</v>
      </c>
      <c r="C53" s="10">
        <v>93</v>
      </c>
      <c r="D53" s="10">
        <v>248</v>
      </c>
      <c r="E53" s="11">
        <v>341</v>
      </c>
      <c r="F53" s="10">
        <v>38</v>
      </c>
      <c r="G53" s="10">
        <v>93</v>
      </c>
      <c r="H53" s="11">
        <v>131</v>
      </c>
      <c r="I53" s="10">
        <v>29</v>
      </c>
      <c r="J53" s="10">
        <v>59</v>
      </c>
      <c r="K53" s="11">
        <v>88</v>
      </c>
    </row>
    <row r="54" spans="1:11" ht="15" customHeight="1" x14ac:dyDescent="0.2">
      <c r="A54" s="43"/>
      <c r="B54" s="7" t="s">
        <v>54</v>
      </c>
      <c r="C54" s="10">
        <v>454</v>
      </c>
      <c r="D54" s="10">
        <v>695</v>
      </c>
      <c r="E54" s="11">
        <v>1149</v>
      </c>
      <c r="F54" s="10">
        <v>169</v>
      </c>
      <c r="G54" s="10">
        <v>328</v>
      </c>
      <c r="H54" s="11">
        <v>497</v>
      </c>
      <c r="I54" s="10">
        <v>110</v>
      </c>
      <c r="J54" s="10">
        <v>222</v>
      </c>
      <c r="K54" s="11">
        <v>332</v>
      </c>
    </row>
    <row r="55" spans="1:11" ht="15" customHeight="1" x14ac:dyDescent="0.2">
      <c r="A55" s="43"/>
      <c r="B55" s="7" t="s">
        <v>55</v>
      </c>
      <c r="C55" s="10">
        <v>55</v>
      </c>
      <c r="D55" s="10">
        <v>269</v>
      </c>
      <c r="E55" s="11">
        <v>324</v>
      </c>
      <c r="F55" s="10">
        <v>28</v>
      </c>
      <c r="G55" s="10">
        <v>138</v>
      </c>
      <c r="H55" s="11">
        <v>166</v>
      </c>
      <c r="I55" s="10">
        <v>19</v>
      </c>
      <c r="J55" s="10">
        <v>85</v>
      </c>
      <c r="K55" s="11">
        <v>104</v>
      </c>
    </row>
    <row r="56" spans="1:11" ht="15" customHeight="1" x14ac:dyDescent="0.2">
      <c r="A56" s="43"/>
      <c r="B56" s="8" t="s">
        <v>8</v>
      </c>
      <c r="C56" s="12">
        <v>602</v>
      </c>
      <c r="D56" s="12">
        <v>1212</v>
      </c>
      <c r="E56" s="12">
        <v>1814</v>
      </c>
      <c r="F56" s="12">
        <v>235</v>
      </c>
      <c r="G56" s="12">
        <v>559</v>
      </c>
      <c r="H56" s="12">
        <v>794</v>
      </c>
      <c r="I56" s="12">
        <v>158</v>
      </c>
      <c r="J56" s="12">
        <v>366</v>
      </c>
      <c r="K56" s="12">
        <v>524</v>
      </c>
    </row>
    <row r="57" spans="1:11" ht="15" customHeight="1" x14ac:dyDescent="0.2">
      <c r="A57" s="43" t="s">
        <v>56</v>
      </c>
      <c r="B57" s="7" t="s">
        <v>57</v>
      </c>
      <c r="C57" s="10">
        <v>289</v>
      </c>
      <c r="D57" s="10">
        <v>167</v>
      </c>
      <c r="E57" s="11">
        <v>456</v>
      </c>
      <c r="F57" s="10">
        <v>112</v>
      </c>
      <c r="G57" s="10">
        <v>69</v>
      </c>
      <c r="H57" s="11">
        <v>181</v>
      </c>
      <c r="I57" s="10">
        <v>75</v>
      </c>
      <c r="J57" s="10">
        <v>36</v>
      </c>
      <c r="K57" s="11">
        <v>111</v>
      </c>
    </row>
    <row r="58" spans="1:11" ht="15" customHeight="1" x14ac:dyDescent="0.2">
      <c r="A58" s="43"/>
      <c r="B58" s="7" t="s">
        <v>58</v>
      </c>
      <c r="C58" s="10">
        <v>35</v>
      </c>
      <c r="D58" s="10">
        <v>53</v>
      </c>
      <c r="E58" s="11">
        <v>88</v>
      </c>
      <c r="F58" s="10">
        <v>12</v>
      </c>
      <c r="G58" s="10">
        <v>26</v>
      </c>
      <c r="H58" s="11">
        <v>38</v>
      </c>
      <c r="I58" s="10">
        <v>10</v>
      </c>
      <c r="J58" s="10">
        <v>16</v>
      </c>
      <c r="K58" s="11">
        <v>26</v>
      </c>
    </row>
    <row r="59" spans="1:11" ht="15" customHeight="1" x14ac:dyDescent="0.2">
      <c r="A59" s="43"/>
      <c r="B59" s="7" t="s">
        <v>59</v>
      </c>
      <c r="C59" s="10">
        <v>8</v>
      </c>
      <c r="D59" s="10">
        <v>14</v>
      </c>
      <c r="E59" s="11">
        <v>22</v>
      </c>
      <c r="F59" s="10">
        <v>2</v>
      </c>
      <c r="G59" s="10">
        <v>5</v>
      </c>
      <c r="H59" s="11">
        <v>7</v>
      </c>
      <c r="I59" s="10">
        <v>0</v>
      </c>
      <c r="J59" s="10">
        <v>2</v>
      </c>
      <c r="K59" s="11">
        <v>2</v>
      </c>
    </row>
    <row r="60" spans="1:11" ht="15" customHeight="1" x14ac:dyDescent="0.2">
      <c r="A60" s="43"/>
      <c r="B60" s="7" t="s">
        <v>60</v>
      </c>
      <c r="C60" s="10">
        <v>31</v>
      </c>
      <c r="D60" s="10">
        <v>38</v>
      </c>
      <c r="E60" s="11">
        <v>69</v>
      </c>
      <c r="F60" s="10">
        <v>11</v>
      </c>
      <c r="G60" s="10">
        <v>15</v>
      </c>
      <c r="H60" s="11">
        <v>26</v>
      </c>
      <c r="I60" s="10">
        <v>9</v>
      </c>
      <c r="J60" s="10">
        <v>11</v>
      </c>
      <c r="K60" s="11">
        <v>20</v>
      </c>
    </row>
    <row r="61" spans="1:11" ht="15" customHeight="1" x14ac:dyDescent="0.2">
      <c r="A61" s="43"/>
      <c r="B61" s="7" t="s">
        <v>61</v>
      </c>
      <c r="C61" s="10">
        <v>14</v>
      </c>
      <c r="D61" s="10">
        <v>39</v>
      </c>
      <c r="E61" s="11">
        <v>53</v>
      </c>
      <c r="F61" s="10">
        <v>4</v>
      </c>
      <c r="G61" s="10">
        <v>18</v>
      </c>
      <c r="H61" s="11">
        <v>22</v>
      </c>
      <c r="I61" s="10">
        <v>2</v>
      </c>
      <c r="J61" s="10">
        <v>11</v>
      </c>
      <c r="K61" s="11">
        <v>13</v>
      </c>
    </row>
    <row r="62" spans="1:11" ht="15" customHeight="1" x14ac:dyDescent="0.2">
      <c r="A62" s="43"/>
      <c r="B62" s="7" t="s">
        <v>62</v>
      </c>
      <c r="C62" s="10">
        <v>159</v>
      </c>
      <c r="D62" s="10">
        <v>248</v>
      </c>
      <c r="E62" s="11">
        <v>407</v>
      </c>
      <c r="F62" s="10">
        <v>47</v>
      </c>
      <c r="G62" s="10">
        <v>102</v>
      </c>
      <c r="H62" s="11">
        <v>149</v>
      </c>
      <c r="I62" s="10">
        <v>31</v>
      </c>
      <c r="J62" s="10">
        <v>62</v>
      </c>
      <c r="K62" s="11">
        <v>93</v>
      </c>
    </row>
    <row r="63" spans="1:11" ht="15" customHeight="1" x14ac:dyDescent="0.2">
      <c r="A63" s="43"/>
      <c r="B63" s="8" t="s">
        <v>8</v>
      </c>
      <c r="C63" s="12">
        <v>536</v>
      </c>
      <c r="D63" s="12">
        <v>559</v>
      </c>
      <c r="E63" s="12">
        <v>1095</v>
      </c>
      <c r="F63" s="12">
        <v>188</v>
      </c>
      <c r="G63" s="12">
        <v>235</v>
      </c>
      <c r="H63" s="12">
        <v>423</v>
      </c>
      <c r="I63" s="12">
        <v>127</v>
      </c>
      <c r="J63" s="12">
        <v>138</v>
      </c>
      <c r="K63" s="12">
        <v>265</v>
      </c>
    </row>
    <row r="64" spans="1:11" ht="15" customHeight="1" x14ac:dyDescent="0.2">
      <c r="A64" s="43" t="s">
        <v>63</v>
      </c>
      <c r="B64" s="7" t="s">
        <v>64</v>
      </c>
      <c r="C64" s="10">
        <v>86</v>
      </c>
      <c r="D64" s="10">
        <v>178</v>
      </c>
      <c r="E64" s="11">
        <v>264</v>
      </c>
      <c r="F64" s="10">
        <v>44</v>
      </c>
      <c r="G64" s="10">
        <v>94</v>
      </c>
      <c r="H64" s="11">
        <v>138</v>
      </c>
      <c r="I64" s="10">
        <v>31</v>
      </c>
      <c r="J64" s="10">
        <v>70</v>
      </c>
      <c r="K64" s="11">
        <v>101</v>
      </c>
    </row>
    <row r="65" spans="1:11" ht="15" customHeight="1" x14ac:dyDescent="0.2">
      <c r="A65" s="43"/>
      <c r="B65" s="7" t="s">
        <v>65</v>
      </c>
      <c r="C65" s="10">
        <v>19</v>
      </c>
      <c r="D65" s="10">
        <v>49</v>
      </c>
      <c r="E65" s="11">
        <v>68</v>
      </c>
      <c r="F65" s="10">
        <v>8</v>
      </c>
      <c r="G65" s="10">
        <v>22</v>
      </c>
      <c r="H65" s="11">
        <v>30</v>
      </c>
      <c r="I65" s="10">
        <v>4</v>
      </c>
      <c r="J65" s="10">
        <v>16</v>
      </c>
      <c r="K65" s="11">
        <v>20</v>
      </c>
    </row>
    <row r="66" spans="1:11" ht="15" customHeight="1" x14ac:dyDescent="0.2">
      <c r="A66" s="43"/>
      <c r="B66" s="7" t="s">
        <v>65</v>
      </c>
      <c r="C66" s="10">
        <v>2</v>
      </c>
      <c r="D66" s="10">
        <v>20</v>
      </c>
      <c r="E66" s="11">
        <v>22</v>
      </c>
      <c r="F66" s="10">
        <v>1</v>
      </c>
      <c r="G66" s="10">
        <v>13</v>
      </c>
      <c r="H66" s="11">
        <v>14</v>
      </c>
      <c r="I66" s="10">
        <v>1</v>
      </c>
      <c r="J66" s="10">
        <v>7</v>
      </c>
      <c r="K66" s="11">
        <v>8</v>
      </c>
    </row>
    <row r="67" spans="1:11" ht="15" customHeight="1" x14ac:dyDescent="0.2">
      <c r="A67" s="43"/>
      <c r="B67" s="7" t="s">
        <v>66</v>
      </c>
      <c r="C67" s="10">
        <v>324</v>
      </c>
      <c r="D67" s="10">
        <v>684</v>
      </c>
      <c r="E67" s="11">
        <v>1008</v>
      </c>
      <c r="F67" s="10">
        <v>105</v>
      </c>
      <c r="G67" s="10">
        <v>288</v>
      </c>
      <c r="H67" s="11">
        <v>393</v>
      </c>
      <c r="I67" s="10">
        <v>60</v>
      </c>
      <c r="J67" s="10">
        <v>177</v>
      </c>
      <c r="K67" s="11">
        <v>237</v>
      </c>
    </row>
    <row r="68" spans="1:11" ht="15" customHeight="1" x14ac:dyDescent="0.2">
      <c r="A68" s="43"/>
      <c r="B68" s="7" t="s">
        <v>67</v>
      </c>
      <c r="C68" s="10">
        <v>23</v>
      </c>
      <c r="D68" s="10">
        <v>61</v>
      </c>
      <c r="E68" s="11">
        <v>84</v>
      </c>
      <c r="F68" s="10">
        <v>9</v>
      </c>
      <c r="G68" s="10">
        <v>28</v>
      </c>
      <c r="H68" s="11">
        <v>37</v>
      </c>
      <c r="I68" s="10">
        <v>7</v>
      </c>
      <c r="J68" s="10">
        <v>19</v>
      </c>
      <c r="K68" s="11">
        <v>26</v>
      </c>
    </row>
    <row r="69" spans="1:11" ht="15" customHeight="1" x14ac:dyDescent="0.2">
      <c r="A69" s="43"/>
      <c r="B69" s="7" t="s">
        <v>68</v>
      </c>
      <c r="C69" s="10">
        <v>175</v>
      </c>
      <c r="D69" s="10">
        <v>304</v>
      </c>
      <c r="E69" s="11">
        <v>479</v>
      </c>
      <c r="F69" s="10">
        <v>77</v>
      </c>
      <c r="G69" s="10">
        <v>151</v>
      </c>
      <c r="H69" s="11">
        <v>228</v>
      </c>
      <c r="I69" s="10">
        <v>42</v>
      </c>
      <c r="J69" s="10">
        <v>94</v>
      </c>
      <c r="K69" s="11">
        <v>136</v>
      </c>
    </row>
    <row r="70" spans="1:11" ht="15" customHeight="1" x14ac:dyDescent="0.2">
      <c r="A70" s="43"/>
      <c r="B70" s="8" t="s">
        <v>8</v>
      </c>
      <c r="C70" s="12">
        <v>629</v>
      </c>
      <c r="D70" s="12">
        <v>1296</v>
      </c>
      <c r="E70" s="12">
        <v>1925</v>
      </c>
      <c r="F70" s="12">
        <v>244</v>
      </c>
      <c r="G70" s="12">
        <v>596</v>
      </c>
      <c r="H70" s="12">
        <v>840</v>
      </c>
      <c r="I70" s="12">
        <v>145</v>
      </c>
      <c r="J70" s="12">
        <v>383</v>
      </c>
      <c r="K70" s="12">
        <v>528</v>
      </c>
    </row>
    <row r="71" spans="1:11" ht="15" customHeight="1" x14ac:dyDescent="0.2">
      <c r="A71" s="43" t="s">
        <v>69</v>
      </c>
      <c r="B71" s="7" t="s">
        <v>70</v>
      </c>
      <c r="C71" s="10">
        <v>68</v>
      </c>
      <c r="D71" s="10">
        <v>220</v>
      </c>
      <c r="E71" s="11">
        <v>288</v>
      </c>
      <c r="F71" s="10">
        <v>22</v>
      </c>
      <c r="G71" s="10">
        <v>113</v>
      </c>
      <c r="H71" s="11">
        <v>135</v>
      </c>
      <c r="I71" s="10">
        <v>16</v>
      </c>
      <c r="J71" s="10">
        <v>68</v>
      </c>
      <c r="K71" s="11">
        <v>84</v>
      </c>
    </row>
    <row r="72" spans="1:11" ht="15" customHeight="1" x14ac:dyDescent="0.2">
      <c r="A72" s="43"/>
      <c r="B72" s="7" t="s">
        <v>71</v>
      </c>
      <c r="C72" s="10">
        <v>121</v>
      </c>
      <c r="D72" s="10">
        <v>123</v>
      </c>
      <c r="E72" s="11">
        <v>244</v>
      </c>
      <c r="F72" s="10">
        <v>42</v>
      </c>
      <c r="G72" s="10">
        <v>59</v>
      </c>
      <c r="H72" s="11">
        <v>101</v>
      </c>
      <c r="I72" s="10">
        <v>25</v>
      </c>
      <c r="J72" s="10">
        <v>41</v>
      </c>
      <c r="K72" s="11">
        <v>66</v>
      </c>
    </row>
    <row r="73" spans="1:11" ht="15" customHeight="1" x14ac:dyDescent="0.2">
      <c r="A73" s="43"/>
      <c r="B73" s="7" t="s">
        <v>72</v>
      </c>
      <c r="C73" s="10">
        <v>18</v>
      </c>
      <c r="D73" s="10">
        <v>43</v>
      </c>
      <c r="E73" s="11">
        <v>61</v>
      </c>
      <c r="F73" s="10">
        <v>10</v>
      </c>
      <c r="G73" s="10">
        <v>21</v>
      </c>
      <c r="H73" s="11">
        <v>31</v>
      </c>
      <c r="I73" s="10">
        <v>7</v>
      </c>
      <c r="J73" s="10">
        <v>12</v>
      </c>
      <c r="K73" s="11">
        <v>19</v>
      </c>
    </row>
    <row r="74" spans="1:11" ht="15" customHeight="1" x14ac:dyDescent="0.2">
      <c r="A74" s="43"/>
      <c r="B74" s="7" t="s">
        <v>73</v>
      </c>
      <c r="C74" s="10">
        <v>64</v>
      </c>
      <c r="D74" s="10">
        <v>249</v>
      </c>
      <c r="E74" s="11">
        <v>313</v>
      </c>
      <c r="F74" s="10">
        <v>20</v>
      </c>
      <c r="G74" s="10">
        <v>108</v>
      </c>
      <c r="H74" s="11">
        <v>128</v>
      </c>
      <c r="I74" s="10">
        <v>14</v>
      </c>
      <c r="J74" s="10">
        <v>56</v>
      </c>
      <c r="K74" s="11">
        <v>70</v>
      </c>
    </row>
    <row r="75" spans="1:11" ht="15" customHeight="1" x14ac:dyDescent="0.2">
      <c r="A75" s="43"/>
      <c r="B75" s="7" t="s">
        <v>74</v>
      </c>
      <c r="C75" s="10">
        <v>21</v>
      </c>
      <c r="D75" s="10">
        <v>29</v>
      </c>
      <c r="E75" s="11">
        <v>50</v>
      </c>
      <c r="F75" s="10">
        <v>12</v>
      </c>
      <c r="G75" s="10">
        <v>15</v>
      </c>
      <c r="H75" s="11">
        <v>27</v>
      </c>
      <c r="I75" s="10">
        <v>6</v>
      </c>
      <c r="J75" s="10">
        <v>12</v>
      </c>
      <c r="K75" s="11">
        <v>18</v>
      </c>
    </row>
    <row r="76" spans="1:11" ht="15" customHeight="1" x14ac:dyDescent="0.2">
      <c r="A76" s="43"/>
      <c r="B76" s="7" t="s">
        <v>75</v>
      </c>
      <c r="C76" s="10">
        <v>18</v>
      </c>
      <c r="D76" s="10">
        <v>47</v>
      </c>
      <c r="E76" s="11">
        <v>65</v>
      </c>
      <c r="F76" s="10">
        <v>10</v>
      </c>
      <c r="G76" s="10">
        <v>16</v>
      </c>
      <c r="H76" s="11">
        <v>26</v>
      </c>
      <c r="I76" s="10">
        <v>5</v>
      </c>
      <c r="J76" s="10">
        <v>8</v>
      </c>
      <c r="K76" s="11">
        <v>13</v>
      </c>
    </row>
    <row r="77" spans="1:11" ht="15" customHeight="1" x14ac:dyDescent="0.2">
      <c r="A77" s="43"/>
      <c r="B77" s="7" t="s">
        <v>76</v>
      </c>
      <c r="C77" s="10">
        <v>13</v>
      </c>
      <c r="D77" s="10">
        <v>35</v>
      </c>
      <c r="E77" s="11">
        <v>48</v>
      </c>
      <c r="F77" s="10">
        <v>5</v>
      </c>
      <c r="G77" s="10">
        <v>16</v>
      </c>
      <c r="H77" s="11">
        <v>21</v>
      </c>
      <c r="I77" s="10">
        <v>3</v>
      </c>
      <c r="J77" s="10">
        <v>10</v>
      </c>
      <c r="K77" s="11">
        <v>13</v>
      </c>
    </row>
    <row r="78" spans="1:11" ht="15" customHeight="1" x14ac:dyDescent="0.2">
      <c r="A78" s="43"/>
      <c r="B78" s="7" t="s">
        <v>77</v>
      </c>
      <c r="C78" s="10">
        <v>19</v>
      </c>
      <c r="D78" s="10">
        <v>113</v>
      </c>
      <c r="E78" s="11">
        <v>132</v>
      </c>
      <c r="F78" s="10">
        <v>8</v>
      </c>
      <c r="G78" s="10">
        <v>53</v>
      </c>
      <c r="H78" s="11">
        <v>61</v>
      </c>
      <c r="I78" s="10">
        <v>8</v>
      </c>
      <c r="J78" s="10">
        <v>29</v>
      </c>
      <c r="K78" s="11">
        <v>37</v>
      </c>
    </row>
    <row r="79" spans="1:11" ht="15" customHeight="1" x14ac:dyDescent="0.2">
      <c r="A79" s="43"/>
      <c r="B79" s="7" t="s">
        <v>78</v>
      </c>
      <c r="C79" s="10">
        <v>12</v>
      </c>
      <c r="D79" s="10">
        <v>80</v>
      </c>
      <c r="E79" s="11">
        <v>92</v>
      </c>
      <c r="F79" s="10">
        <v>3</v>
      </c>
      <c r="G79" s="10">
        <v>36</v>
      </c>
      <c r="H79" s="11">
        <v>39</v>
      </c>
      <c r="I79" s="10">
        <v>1</v>
      </c>
      <c r="J79" s="10">
        <v>21</v>
      </c>
      <c r="K79" s="11">
        <v>22</v>
      </c>
    </row>
    <row r="80" spans="1:11" ht="15" customHeight="1" x14ac:dyDescent="0.2">
      <c r="A80" s="43"/>
      <c r="B80" s="7" t="s">
        <v>79</v>
      </c>
      <c r="C80" s="10">
        <v>0</v>
      </c>
      <c r="D80" s="10">
        <v>4</v>
      </c>
      <c r="E80" s="11">
        <v>4</v>
      </c>
      <c r="F80" s="10">
        <v>0</v>
      </c>
      <c r="G80" s="10">
        <v>1</v>
      </c>
      <c r="H80" s="11">
        <v>1</v>
      </c>
      <c r="I80" s="10">
        <v>0</v>
      </c>
      <c r="J80" s="10">
        <v>1</v>
      </c>
      <c r="K80" s="11">
        <v>1</v>
      </c>
    </row>
    <row r="81" spans="1:11" ht="15" customHeight="1" x14ac:dyDescent="0.2">
      <c r="A81" s="43"/>
      <c r="B81" s="7" t="s">
        <v>80</v>
      </c>
      <c r="C81" s="10">
        <v>1</v>
      </c>
      <c r="D81" s="10">
        <v>0</v>
      </c>
      <c r="E81" s="11">
        <v>1</v>
      </c>
      <c r="F81" s="10">
        <v>0</v>
      </c>
      <c r="G81" s="10">
        <v>0</v>
      </c>
      <c r="H81" s="11">
        <v>0</v>
      </c>
      <c r="I81" s="10">
        <v>0</v>
      </c>
      <c r="J81" s="10">
        <v>0</v>
      </c>
      <c r="K81" s="11">
        <v>0</v>
      </c>
    </row>
    <row r="82" spans="1:11" ht="15" customHeight="1" x14ac:dyDescent="0.2">
      <c r="A82" s="43"/>
      <c r="B82" s="7" t="s">
        <v>81</v>
      </c>
      <c r="C82" s="10">
        <v>11</v>
      </c>
      <c r="D82" s="10">
        <v>34</v>
      </c>
      <c r="E82" s="11">
        <v>45</v>
      </c>
      <c r="F82" s="10">
        <v>5</v>
      </c>
      <c r="G82" s="10">
        <v>13</v>
      </c>
      <c r="H82" s="11">
        <v>18</v>
      </c>
      <c r="I82" s="10">
        <v>3</v>
      </c>
      <c r="J82" s="10">
        <v>9</v>
      </c>
      <c r="K82" s="11">
        <v>12</v>
      </c>
    </row>
    <row r="83" spans="1:11" ht="15" customHeight="1" x14ac:dyDescent="0.2">
      <c r="A83" s="43"/>
      <c r="B83" s="7" t="s">
        <v>82</v>
      </c>
      <c r="C83" s="10">
        <v>0</v>
      </c>
      <c r="D83" s="10">
        <v>2</v>
      </c>
      <c r="E83" s="11">
        <v>2</v>
      </c>
      <c r="F83" s="10">
        <v>0</v>
      </c>
      <c r="G83" s="10">
        <v>1</v>
      </c>
      <c r="H83" s="11">
        <v>1</v>
      </c>
      <c r="I83" s="10">
        <v>0</v>
      </c>
      <c r="J83" s="10">
        <v>1</v>
      </c>
      <c r="K83" s="11">
        <v>1</v>
      </c>
    </row>
    <row r="84" spans="1:11" ht="15" customHeight="1" x14ac:dyDescent="0.2">
      <c r="A84" s="43"/>
      <c r="B84" s="7" t="s">
        <v>83</v>
      </c>
      <c r="C84" s="10">
        <v>2</v>
      </c>
      <c r="D84" s="10">
        <v>6</v>
      </c>
      <c r="E84" s="11">
        <v>8</v>
      </c>
      <c r="F84" s="10">
        <v>1</v>
      </c>
      <c r="G84" s="10">
        <v>2</v>
      </c>
      <c r="H84" s="11">
        <v>3</v>
      </c>
      <c r="I84" s="10">
        <v>1</v>
      </c>
      <c r="J84" s="10">
        <v>1</v>
      </c>
      <c r="K84" s="11">
        <v>2</v>
      </c>
    </row>
    <row r="85" spans="1:11" ht="15" customHeight="1" x14ac:dyDescent="0.2">
      <c r="A85" s="43"/>
      <c r="B85" s="7" t="s">
        <v>84</v>
      </c>
      <c r="C85" s="10">
        <v>9</v>
      </c>
      <c r="D85" s="10">
        <v>58</v>
      </c>
      <c r="E85" s="11">
        <f>SUM(C85:D85)</f>
        <v>67</v>
      </c>
      <c r="F85" s="10">
        <v>0</v>
      </c>
      <c r="G85" s="10">
        <v>0</v>
      </c>
      <c r="H85" s="11">
        <v>0</v>
      </c>
      <c r="I85" s="10">
        <v>0</v>
      </c>
      <c r="J85" s="10">
        <v>0</v>
      </c>
      <c r="K85" s="11">
        <v>0</v>
      </c>
    </row>
    <row r="86" spans="1:11" ht="15" customHeight="1" x14ac:dyDescent="0.2">
      <c r="A86" s="43"/>
      <c r="B86" s="7" t="s">
        <v>85</v>
      </c>
      <c r="C86" s="10">
        <v>4</v>
      </c>
      <c r="D86" s="10">
        <v>40</v>
      </c>
      <c r="E86" s="11">
        <v>44</v>
      </c>
      <c r="F86" s="10">
        <v>3</v>
      </c>
      <c r="G86" s="10">
        <v>21</v>
      </c>
      <c r="H86" s="11">
        <v>24</v>
      </c>
      <c r="I86" s="10">
        <v>0</v>
      </c>
      <c r="J86" s="10">
        <v>13</v>
      </c>
      <c r="K86" s="11">
        <v>13</v>
      </c>
    </row>
    <row r="87" spans="1:11" ht="15" customHeight="1" x14ac:dyDescent="0.2">
      <c r="A87" s="43"/>
      <c r="B87" s="7" t="s">
        <v>86</v>
      </c>
      <c r="C87" s="10">
        <v>104</v>
      </c>
      <c r="D87" s="10">
        <v>96</v>
      </c>
      <c r="E87" s="11">
        <v>200</v>
      </c>
      <c r="F87" s="10">
        <v>26</v>
      </c>
      <c r="G87" s="10">
        <v>32</v>
      </c>
      <c r="H87" s="11">
        <v>58</v>
      </c>
      <c r="I87" s="10">
        <v>18</v>
      </c>
      <c r="J87" s="10">
        <v>24</v>
      </c>
      <c r="K87" s="11">
        <v>42</v>
      </c>
    </row>
    <row r="88" spans="1:11" ht="15" customHeight="1" x14ac:dyDescent="0.2">
      <c r="A88" s="43"/>
      <c r="B88" s="7" t="s">
        <v>87</v>
      </c>
      <c r="C88" s="10">
        <v>125</v>
      </c>
      <c r="D88" s="10">
        <v>32</v>
      </c>
      <c r="E88" s="11">
        <v>157</v>
      </c>
      <c r="F88" s="10">
        <v>32</v>
      </c>
      <c r="G88" s="10">
        <v>6</v>
      </c>
      <c r="H88" s="11">
        <v>38</v>
      </c>
      <c r="I88" s="10">
        <v>18</v>
      </c>
      <c r="J88" s="10">
        <v>5</v>
      </c>
      <c r="K88" s="11">
        <v>23</v>
      </c>
    </row>
    <row r="89" spans="1:11" ht="15" customHeight="1" x14ac:dyDescent="0.2">
      <c r="A89" s="43"/>
      <c r="B89" s="7" t="s">
        <v>88</v>
      </c>
      <c r="C89" s="10">
        <v>41</v>
      </c>
      <c r="D89" s="10">
        <v>16</v>
      </c>
      <c r="E89" s="11">
        <f>SUM(C89:D89)</f>
        <v>57</v>
      </c>
      <c r="F89" s="10">
        <v>0</v>
      </c>
      <c r="G89" s="10">
        <v>0</v>
      </c>
      <c r="H89" s="11">
        <v>0</v>
      </c>
      <c r="I89" s="10">
        <v>0</v>
      </c>
      <c r="J89" s="10">
        <v>0</v>
      </c>
      <c r="K89" s="11">
        <v>0</v>
      </c>
    </row>
    <row r="90" spans="1:11" ht="15" customHeight="1" x14ac:dyDescent="0.2">
      <c r="A90" s="43"/>
      <c r="B90" s="7" t="s">
        <v>89</v>
      </c>
      <c r="C90" s="10">
        <v>335</v>
      </c>
      <c r="D90" s="10">
        <v>135</v>
      </c>
      <c r="E90" s="11">
        <v>470</v>
      </c>
      <c r="F90" s="10">
        <v>114</v>
      </c>
      <c r="G90" s="10">
        <v>60</v>
      </c>
      <c r="H90" s="11">
        <v>174</v>
      </c>
      <c r="I90" s="10">
        <v>78</v>
      </c>
      <c r="J90" s="10">
        <v>41</v>
      </c>
      <c r="K90" s="11">
        <v>119</v>
      </c>
    </row>
    <row r="91" spans="1:11" ht="15" customHeight="1" x14ac:dyDescent="0.2">
      <c r="A91" s="43"/>
      <c r="B91" s="7" t="s">
        <v>90</v>
      </c>
      <c r="C91" s="10">
        <v>46</v>
      </c>
      <c r="D91" s="10">
        <v>194</v>
      </c>
      <c r="E91" s="11">
        <v>240</v>
      </c>
      <c r="F91" s="10">
        <v>15</v>
      </c>
      <c r="G91" s="10">
        <v>84</v>
      </c>
      <c r="H91" s="11">
        <v>99</v>
      </c>
      <c r="I91" s="10">
        <v>10</v>
      </c>
      <c r="J91" s="10">
        <v>54</v>
      </c>
      <c r="K91" s="11">
        <v>64</v>
      </c>
    </row>
    <row r="92" spans="1:11" ht="15" customHeight="1" x14ac:dyDescent="0.2">
      <c r="A92" s="43"/>
      <c r="B92" s="7" t="s">
        <v>91</v>
      </c>
      <c r="C92" s="10">
        <v>65</v>
      </c>
      <c r="D92" s="10">
        <v>118</v>
      </c>
      <c r="E92" s="11">
        <v>183</v>
      </c>
      <c r="F92" s="10">
        <v>25</v>
      </c>
      <c r="G92" s="10">
        <v>50</v>
      </c>
      <c r="H92" s="11">
        <v>75</v>
      </c>
      <c r="I92" s="10">
        <v>13</v>
      </c>
      <c r="J92" s="10">
        <v>29</v>
      </c>
      <c r="K92" s="11">
        <v>42</v>
      </c>
    </row>
    <row r="93" spans="1:11" ht="15" customHeight="1" x14ac:dyDescent="0.2">
      <c r="A93" s="43"/>
      <c r="B93" s="7" t="s">
        <v>92</v>
      </c>
      <c r="C93" s="10">
        <v>15</v>
      </c>
      <c r="D93" s="10">
        <v>44</v>
      </c>
      <c r="E93" s="11">
        <v>59</v>
      </c>
      <c r="F93" s="10">
        <v>5</v>
      </c>
      <c r="G93" s="10">
        <v>18</v>
      </c>
      <c r="H93" s="11">
        <v>23</v>
      </c>
      <c r="I93" s="10">
        <v>3</v>
      </c>
      <c r="J93" s="10">
        <v>8</v>
      </c>
      <c r="K93" s="11">
        <v>11</v>
      </c>
    </row>
    <row r="94" spans="1:11" ht="15" customHeight="1" x14ac:dyDescent="0.2">
      <c r="A94" s="43"/>
      <c r="B94" s="7" t="s">
        <v>93</v>
      </c>
      <c r="C94" s="10">
        <v>51</v>
      </c>
      <c r="D94" s="10">
        <v>123</v>
      </c>
      <c r="E94" s="11">
        <v>174</v>
      </c>
      <c r="F94" s="10">
        <v>23</v>
      </c>
      <c r="G94" s="10">
        <v>63</v>
      </c>
      <c r="H94" s="11">
        <v>86</v>
      </c>
      <c r="I94" s="10">
        <v>15</v>
      </c>
      <c r="J94" s="10">
        <v>34</v>
      </c>
      <c r="K94" s="11">
        <v>49</v>
      </c>
    </row>
    <row r="95" spans="1:11" ht="15" customHeight="1" x14ac:dyDescent="0.2">
      <c r="A95" s="43"/>
      <c r="B95" s="7" t="s">
        <v>94</v>
      </c>
      <c r="C95" s="10">
        <v>88</v>
      </c>
      <c r="D95" s="10">
        <v>120</v>
      </c>
      <c r="E95" s="11">
        <v>208</v>
      </c>
      <c r="F95" s="10">
        <v>28</v>
      </c>
      <c r="G95" s="10">
        <v>45</v>
      </c>
      <c r="H95" s="11">
        <v>73</v>
      </c>
      <c r="I95" s="10">
        <v>20</v>
      </c>
      <c r="J95" s="10">
        <v>31</v>
      </c>
      <c r="K95" s="11">
        <v>51</v>
      </c>
    </row>
    <row r="96" spans="1:11" ht="15" customHeight="1" x14ac:dyDescent="0.2">
      <c r="A96" s="43"/>
      <c r="B96" s="8" t="s">
        <v>8</v>
      </c>
      <c r="C96" s="12">
        <f>SUM(C71:C95)</f>
        <v>1251</v>
      </c>
      <c r="D96" s="12">
        <f>SUM(D71:D95)</f>
        <v>1961</v>
      </c>
      <c r="E96" s="12">
        <f>SUM(E71:E95)</f>
        <v>3212</v>
      </c>
      <c r="F96" s="12">
        <v>409</v>
      </c>
      <c r="G96" s="12">
        <v>833</v>
      </c>
      <c r="H96" s="12">
        <v>1242</v>
      </c>
      <c r="I96" s="12">
        <v>264</v>
      </c>
      <c r="J96" s="12">
        <v>508</v>
      </c>
      <c r="K96" s="12">
        <v>772</v>
      </c>
    </row>
    <row r="97" spans="1:11" ht="15" customHeight="1" x14ac:dyDescent="0.2">
      <c r="A97" s="43" t="s">
        <v>95</v>
      </c>
      <c r="B97" s="7" t="s">
        <v>96</v>
      </c>
      <c r="C97" s="10">
        <v>137</v>
      </c>
      <c r="D97" s="10">
        <v>172</v>
      </c>
      <c r="E97" s="11">
        <v>309</v>
      </c>
      <c r="F97" s="10">
        <v>62</v>
      </c>
      <c r="G97" s="10">
        <v>73</v>
      </c>
      <c r="H97" s="11">
        <v>135</v>
      </c>
      <c r="I97" s="10">
        <v>45</v>
      </c>
      <c r="J97" s="10">
        <v>48</v>
      </c>
      <c r="K97" s="11">
        <v>93</v>
      </c>
    </row>
    <row r="98" spans="1:11" ht="15" customHeight="1" x14ac:dyDescent="0.2">
      <c r="A98" s="43"/>
      <c r="B98" s="7" t="s">
        <v>97</v>
      </c>
      <c r="C98" s="10">
        <v>46</v>
      </c>
      <c r="D98" s="10">
        <v>287</v>
      </c>
      <c r="E98" s="11">
        <v>333</v>
      </c>
      <c r="F98" s="10">
        <v>25</v>
      </c>
      <c r="G98" s="10">
        <v>151</v>
      </c>
      <c r="H98" s="11">
        <v>176</v>
      </c>
      <c r="I98" s="10">
        <v>14</v>
      </c>
      <c r="J98" s="10">
        <v>115</v>
      </c>
      <c r="K98" s="11">
        <v>129</v>
      </c>
    </row>
    <row r="99" spans="1:11" ht="15" customHeight="1" x14ac:dyDescent="0.2">
      <c r="A99" s="43"/>
      <c r="B99" s="7" t="s">
        <v>98</v>
      </c>
      <c r="C99" s="10">
        <v>545</v>
      </c>
      <c r="D99" s="10">
        <v>1324</v>
      </c>
      <c r="E99" s="11">
        <v>1869</v>
      </c>
      <c r="F99" s="10">
        <v>161</v>
      </c>
      <c r="G99" s="10">
        <v>360</v>
      </c>
      <c r="H99" s="11">
        <v>521</v>
      </c>
      <c r="I99" s="10">
        <v>89</v>
      </c>
      <c r="J99" s="10">
        <v>214</v>
      </c>
      <c r="K99" s="11">
        <v>303</v>
      </c>
    </row>
    <row r="100" spans="1:11" ht="15" customHeight="1" x14ac:dyDescent="0.2">
      <c r="A100" s="43"/>
      <c r="B100" s="8" t="s">
        <v>8</v>
      </c>
      <c r="C100" s="12">
        <v>728</v>
      </c>
      <c r="D100" s="12">
        <v>1783</v>
      </c>
      <c r="E100" s="12">
        <v>2511</v>
      </c>
      <c r="F100" s="12">
        <v>248</v>
      </c>
      <c r="G100" s="12">
        <v>584</v>
      </c>
      <c r="H100" s="12">
        <v>832</v>
      </c>
      <c r="I100" s="12">
        <v>148</v>
      </c>
      <c r="J100" s="12">
        <v>377</v>
      </c>
      <c r="K100" s="12">
        <v>525</v>
      </c>
    </row>
    <row r="101" spans="1:11" ht="15" customHeight="1" x14ac:dyDescent="0.2">
      <c r="A101" s="43" t="s">
        <v>99</v>
      </c>
      <c r="B101" s="7" t="s">
        <v>100</v>
      </c>
      <c r="C101" s="10">
        <v>24</v>
      </c>
      <c r="D101" s="10">
        <v>297</v>
      </c>
      <c r="E101" s="11">
        <v>321</v>
      </c>
      <c r="F101" s="10">
        <v>15</v>
      </c>
      <c r="G101" s="10">
        <v>173</v>
      </c>
      <c r="H101" s="11">
        <v>188</v>
      </c>
      <c r="I101" s="10">
        <v>10</v>
      </c>
      <c r="J101" s="10">
        <v>128</v>
      </c>
      <c r="K101" s="11">
        <v>138</v>
      </c>
    </row>
    <row r="102" spans="1:11" ht="15" customHeight="1" x14ac:dyDescent="0.2">
      <c r="A102" s="43"/>
      <c r="B102" s="7" t="s">
        <v>101</v>
      </c>
      <c r="C102" s="10">
        <v>301</v>
      </c>
      <c r="D102" s="10">
        <v>1153</v>
      </c>
      <c r="E102" s="11">
        <v>1454</v>
      </c>
      <c r="F102" s="10">
        <v>125</v>
      </c>
      <c r="G102" s="10">
        <v>527</v>
      </c>
      <c r="H102" s="11">
        <v>652</v>
      </c>
      <c r="I102" s="10">
        <v>82</v>
      </c>
      <c r="J102" s="10">
        <v>363</v>
      </c>
      <c r="K102" s="11">
        <v>445</v>
      </c>
    </row>
    <row r="103" spans="1:11" ht="15" customHeight="1" x14ac:dyDescent="0.2">
      <c r="A103" s="43"/>
      <c r="B103" s="8" t="s">
        <v>8</v>
      </c>
      <c r="C103" s="12">
        <v>325</v>
      </c>
      <c r="D103" s="12">
        <v>1450</v>
      </c>
      <c r="E103" s="12">
        <v>1775</v>
      </c>
      <c r="F103" s="12">
        <v>140</v>
      </c>
      <c r="G103" s="12">
        <v>700</v>
      </c>
      <c r="H103" s="12">
        <v>840</v>
      </c>
      <c r="I103" s="12">
        <v>92</v>
      </c>
      <c r="J103" s="12">
        <v>491</v>
      </c>
      <c r="K103" s="12">
        <v>583</v>
      </c>
    </row>
    <row r="104" spans="1:11" ht="15" customHeight="1" x14ac:dyDescent="0.2">
      <c r="A104" s="43" t="s">
        <v>102</v>
      </c>
      <c r="B104" s="7" t="s">
        <v>103</v>
      </c>
      <c r="C104" s="10">
        <v>108</v>
      </c>
      <c r="D104" s="10">
        <v>263</v>
      </c>
      <c r="E104" s="11">
        <v>371</v>
      </c>
      <c r="F104" s="10">
        <v>59</v>
      </c>
      <c r="G104" s="10">
        <v>136</v>
      </c>
      <c r="H104" s="11">
        <v>195</v>
      </c>
      <c r="I104" s="10">
        <v>39</v>
      </c>
      <c r="J104" s="10">
        <v>91</v>
      </c>
      <c r="K104" s="11">
        <v>130</v>
      </c>
    </row>
    <row r="105" spans="1:11" ht="15" customHeight="1" x14ac:dyDescent="0.2">
      <c r="A105" s="43"/>
      <c r="B105" s="7" t="s">
        <v>104</v>
      </c>
      <c r="C105" s="10">
        <v>169</v>
      </c>
      <c r="D105" s="10">
        <v>667</v>
      </c>
      <c r="E105" s="11">
        <v>836</v>
      </c>
      <c r="F105" s="10">
        <v>67</v>
      </c>
      <c r="G105" s="10">
        <v>333</v>
      </c>
      <c r="H105" s="11">
        <v>400</v>
      </c>
      <c r="I105" s="10">
        <v>41</v>
      </c>
      <c r="J105" s="10">
        <v>209</v>
      </c>
      <c r="K105" s="11">
        <v>250</v>
      </c>
    </row>
    <row r="106" spans="1:11" ht="15" customHeight="1" x14ac:dyDescent="0.2">
      <c r="A106" s="43"/>
      <c r="B106" s="8" t="s">
        <v>8</v>
      </c>
      <c r="C106" s="12">
        <v>277</v>
      </c>
      <c r="D106" s="12">
        <v>930</v>
      </c>
      <c r="E106" s="12">
        <v>1207</v>
      </c>
      <c r="F106" s="12">
        <v>126</v>
      </c>
      <c r="G106" s="12">
        <v>469</v>
      </c>
      <c r="H106" s="12">
        <v>595</v>
      </c>
      <c r="I106" s="12">
        <v>80</v>
      </c>
      <c r="J106" s="12">
        <v>300</v>
      </c>
      <c r="K106" s="12">
        <v>380</v>
      </c>
    </row>
    <row r="107" spans="1:11" ht="15" customHeight="1" x14ac:dyDescent="0.2">
      <c r="A107" s="43" t="s">
        <v>105</v>
      </c>
      <c r="B107" s="7" t="s">
        <v>106</v>
      </c>
      <c r="C107" s="10">
        <v>84</v>
      </c>
      <c r="D107" s="10">
        <v>195</v>
      </c>
      <c r="E107" s="11">
        <v>279</v>
      </c>
      <c r="F107" s="10">
        <v>28</v>
      </c>
      <c r="G107" s="10">
        <v>74</v>
      </c>
      <c r="H107" s="11">
        <v>102</v>
      </c>
      <c r="I107" s="10">
        <v>18</v>
      </c>
      <c r="J107" s="10">
        <v>42</v>
      </c>
      <c r="K107" s="11">
        <v>60</v>
      </c>
    </row>
    <row r="108" spans="1:11" ht="15" customHeight="1" x14ac:dyDescent="0.2">
      <c r="A108" s="43"/>
      <c r="B108" s="7" t="s">
        <v>107</v>
      </c>
      <c r="C108" s="10">
        <v>128</v>
      </c>
      <c r="D108" s="10">
        <v>478</v>
      </c>
      <c r="E108" s="11">
        <v>606</v>
      </c>
      <c r="F108" s="10">
        <v>42</v>
      </c>
      <c r="G108" s="10">
        <v>176</v>
      </c>
      <c r="H108" s="11">
        <v>218</v>
      </c>
      <c r="I108" s="10">
        <v>28</v>
      </c>
      <c r="J108" s="10">
        <v>112</v>
      </c>
      <c r="K108" s="11">
        <v>140</v>
      </c>
    </row>
    <row r="109" spans="1:11" ht="15" customHeight="1" x14ac:dyDescent="0.2">
      <c r="A109" s="43"/>
      <c r="B109" s="9" t="s">
        <v>8</v>
      </c>
      <c r="C109" s="13">
        <v>212</v>
      </c>
      <c r="D109" s="13">
        <v>673</v>
      </c>
      <c r="E109" s="13">
        <v>885</v>
      </c>
      <c r="F109" s="13">
        <v>70</v>
      </c>
      <c r="G109" s="13">
        <v>250</v>
      </c>
      <c r="H109" s="13">
        <v>320</v>
      </c>
      <c r="I109" s="13">
        <v>46</v>
      </c>
      <c r="J109" s="13">
        <v>154</v>
      </c>
      <c r="K109" s="13">
        <v>200</v>
      </c>
    </row>
    <row r="110" spans="1:11" ht="20.100000000000001" customHeight="1" x14ac:dyDescent="0.2">
      <c r="A110" s="38" t="s">
        <v>8</v>
      </c>
      <c r="B110" s="39"/>
      <c r="C110" s="13">
        <f>C109+C106+C103+C100+C96+C70+C63+C56+C52+C45+C33+C25+C18</f>
        <v>10371</v>
      </c>
      <c r="D110" s="13">
        <f>D109+D106+D103+D100+D96+D70+D63+D56+D52+D45+D33+D25+D18</f>
        <v>15553</v>
      </c>
      <c r="E110" s="13">
        <f>E109+E106+E103+E100+E96+E70+E63+E56+E52+E45+E33+E25+E18</f>
        <v>25924</v>
      </c>
      <c r="F110" s="13">
        <f t="shared" ref="F110:K110" si="1">F109+F106+F103+F100+F96+F70+F63+F56+F52+F45+F33+F25+F18</f>
        <v>3796</v>
      </c>
      <c r="G110" s="13">
        <f t="shared" si="1"/>
        <v>6931</v>
      </c>
      <c r="H110" s="13">
        <f t="shared" si="1"/>
        <v>10727</v>
      </c>
      <c r="I110" s="13">
        <f t="shared" si="1"/>
        <v>2418</v>
      </c>
      <c r="J110" s="13">
        <f t="shared" si="1"/>
        <v>4498</v>
      </c>
      <c r="K110" s="13">
        <f t="shared" si="1"/>
        <v>6916</v>
      </c>
    </row>
    <row r="112" spans="1:11" ht="15" customHeight="1" x14ac:dyDescent="0.2">
      <c r="A112" s="44" t="s">
        <v>112</v>
      </c>
      <c r="B112" s="44"/>
      <c r="C112" s="44"/>
      <c r="D112" s="44"/>
      <c r="E112" s="44"/>
      <c r="F112" s="44"/>
      <c r="G112" s="44"/>
      <c r="H112" s="44"/>
      <c r="I112" s="44"/>
      <c r="J112" s="44"/>
      <c r="K112" s="44"/>
    </row>
  </sheetData>
  <mergeCells count="21">
    <mergeCell ref="A4:K4"/>
    <mergeCell ref="A104:A106"/>
    <mergeCell ref="A107:A109"/>
    <mergeCell ref="A112:K112"/>
    <mergeCell ref="A97:A100"/>
    <mergeCell ref="A101:A103"/>
    <mergeCell ref="A71:A96"/>
    <mergeCell ref="A57:A63"/>
    <mergeCell ref="A64:A70"/>
    <mergeCell ref="A46:A52"/>
    <mergeCell ref="A53:A56"/>
    <mergeCell ref="A34:A45"/>
    <mergeCell ref="A19:A25"/>
    <mergeCell ref="A26:A33"/>
    <mergeCell ref="A8:A18"/>
    <mergeCell ref="A6:A7"/>
    <mergeCell ref="A110:B110"/>
    <mergeCell ref="B6:B7"/>
    <mergeCell ref="C6:E6"/>
    <mergeCell ref="F6:H6"/>
    <mergeCell ref="I6:K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Q15"/>
  <sheetViews>
    <sheetView showGridLines="0" workbookViewId="0">
      <selection activeCell="A4" sqref="A4:P4"/>
    </sheetView>
  </sheetViews>
  <sheetFormatPr baseColWidth="10" defaultColWidth="9.140625" defaultRowHeight="15" customHeight="1" x14ac:dyDescent="0.2"/>
  <cols>
    <col min="1" max="1" width="35.7109375" style="22" customWidth="1"/>
    <col min="2" max="2" width="50.7109375" style="22" customWidth="1"/>
    <col min="3" max="17" width="10.7109375" style="36" customWidth="1"/>
    <col min="18" max="16384" width="9.140625" style="22"/>
  </cols>
  <sheetData>
    <row r="1" spans="1:17" s="17" customFormat="1" ht="18" x14ac:dyDescent="0.25">
      <c r="A1" s="17" t="s">
        <v>113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29"/>
    </row>
    <row r="2" spans="1:17" s="19" customFormat="1" ht="15" customHeight="1" x14ac:dyDescent="0.2"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30"/>
    </row>
    <row r="3" spans="1:17" s="19" customFormat="1" ht="15" customHeight="1" x14ac:dyDescent="0.2">
      <c r="A3" s="21" t="s">
        <v>109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30"/>
    </row>
    <row r="4" spans="1:17" s="19" customFormat="1" ht="15" customHeight="1" x14ac:dyDescent="0.2">
      <c r="A4" s="48" t="s">
        <v>111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30"/>
    </row>
    <row r="6" spans="1:17" ht="15" customHeight="1" x14ac:dyDescent="0.2">
      <c r="A6" s="49" t="s">
        <v>0</v>
      </c>
      <c r="B6" s="49" t="s">
        <v>110</v>
      </c>
      <c r="C6" s="50" t="s">
        <v>1</v>
      </c>
      <c r="D6" s="50"/>
      <c r="E6" s="50"/>
      <c r="F6" s="50" t="s">
        <v>2</v>
      </c>
      <c r="G6" s="50"/>
      <c r="H6" s="50"/>
      <c r="I6" s="50" t="s">
        <v>3</v>
      </c>
      <c r="J6" s="50"/>
      <c r="K6" s="50"/>
      <c r="L6" s="50" t="s">
        <v>4</v>
      </c>
      <c r="M6" s="50"/>
      <c r="N6" s="50"/>
      <c r="O6" s="51" t="s">
        <v>5</v>
      </c>
      <c r="P6" s="51"/>
      <c r="Q6" s="51"/>
    </row>
    <row r="7" spans="1:17" ht="15" customHeight="1" x14ac:dyDescent="0.2">
      <c r="A7" s="49"/>
      <c r="B7" s="49"/>
      <c r="C7" s="23" t="s">
        <v>6</v>
      </c>
      <c r="D7" s="23" t="s">
        <v>7</v>
      </c>
      <c r="E7" s="24" t="s">
        <v>8</v>
      </c>
      <c r="F7" s="23" t="s">
        <v>6</v>
      </c>
      <c r="G7" s="23" t="s">
        <v>7</v>
      </c>
      <c r="H7" s="24" t="s">
        <v>8</v>
      </c>
      <c r="I7" s="23" t="s">
        <v>6</v>
      </c>
      <c r="J7" s="23" t="s">
        <v>7</v>
      </c>
      <c r="K7" s="24" t="s">
        <v>8</v>
      </c>
      <c r="L7" s="23" t="s">
        <v>6</v>
      </c>
      <c r="M7" s="23" t="s">
        <v>7</v>
      </c>
      <c r="N7" s="24" t="s">
        <v>8</v>
      </c>
      <c r="O7" s="23" t="s">
        <v>6</v>
      </c>
      <c r="P7" s="23" t="s">
        <v>7</v>
      </c>
      <c r="Q7" s="25" t="s">
        <v>8</v>
      </c>
    </row>
    <row r="8" spans="1:17" ht="15" customHeight="1" x14ac:dyDescent="0.2">
      <c r="A8" s="45" t="s">
        <v>114</v>
      </c>
      <c r="B8" s="26" t="s">
        <v>115</v>
      </c>
      <c r="C8" s="31">
        <v>201</v>
      </c>
      <c r="D8" s="31">
        <v>71</v>
      </c>
      <c r="E8" s="32">
        <f>SUM(C8:D8)</f>
        <v>272</v>
      </c>
      <c r="F8" s="31">
        <v>47</v>
      </c>
      <c r="G8" s="31">
        <v>24</v>
      </c>
      <c r="H8" s="32">
        <v>71</v>
      </c>
      <c r="I8" s="31">
        <v>33</v>
      </c>
      <c r="J8" s="31">
        <v>14</v>
      </c>
      <c r="K8" s="32">
        <v>47</v>
      </c>
      <c r="L8" s="31">
        <v>0</v>
      </c>
      <c r="M8" s="31">
        <v>0</v>
      </c>
      <c r="N8" s="32">
        <v>0</v>
      </c>
      <c r="O8" s="31">
        <v>0</v>
      </c>
      <c r="P8" s="31">
        <v>0</v>
      </c>
      <c r="Q8" s="33">
        <v>0</v>
      </c>
    </row>
    <row r="9" spans="1:17" ht="15" customHeight="1" x14ac:dyDescent="0.2">
      <c r="A9" s="45"/>
      <c r="B9" s="27" t="s">
        <v>8</v>
      </c>
      <c r="C9" s="32">
        <v>201</v>
      </c>
      <c r="D9" s="32">
        <v>76</v>
      </c>
      <c r="E9" s="32">
        <v>272</v>
      </c>
      <c r="F9" s="32">
        <v>47</v>
      </c>
      <c r="G9" s="32">
        <v>24</v>
      </c>
      <c r="H9" s="32">
        <v>71</v>
      </c>
      <c r="I9" s="32">
        <v>33</v>
      </c>
      <c r="J9" s="32">
        <v>14</v>
      </c>
      <c r="K9" s="32">
        <v>47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3">
        <v>0</v>
      </c>
    </row>
    <row r="10" spans="1:17" ht="15" customHeight="1" x14ac:dyDescent="0.2">
      <c r="A10" s="45" t="s">
        <v>116</v>
      </c>
      <c r="B10" s="26" t="s">
        <v>117</v>
      </c>
      <c r="C10" s="31">
        <v>66</v>
      </c>
      <c r="D10" s="31">
        <v>149</v>
      </c>
      <c r="E10" s="32">
        <v>215</v>
      </c>
      <c r="F10" s="31">
        <v>20</v>
      </c>
      <c r="G10" s="31">
        <v>53</v>
      </c>
      <c r="H10" s="32">
        <v>73</v>
      </c>
      <c r="I10" s="31">
        <v>18</v>
      </c>
      <c r="J10" s="31">
        <v>31</v>
      </c>
      <c r="K10" s="32">
        <v>49</v>
      </c>
      <c r="L10" s="31">
        <v>0</v>
      </c>
      <c r="M10" s="31">
        <v>0</v>
      </c>
      <c r="N10" s="32">
        <v>0</v>
      </c>
      <c r="O10" s="31">
        <v>0</v>
      </c>
      <c r="P10" s="31">
        <v>0</v>
      </c>
      <c r="Q10" s="33">
        <v>0</v>
      </c>
    </row>
    <row r="11" spans="1:17" ht="15" customHeight="1" x14ac:dyDescent="0.2">
      <c r="A11" s="45"/>
      <c r="B11" s="26" t="s">
        <v>118</v>
      </c>
      <c r="C11" s="31">
        <v>125</v>
      </c>
      <c r="D11" s="31">
        <v>321</v>
      </c>
      <c r="E11" s="32">
        <v>446</v>
      </c>
      <c r="F11" s="31">
        <v>23</v>
      </c>
      <c r="G11" s="31">
        <v>113</v>
      </c>
      <c r="H11" s="32">
        <v>136</v>
      </c>
      <c r="I11" s="31">
        <v>14</v>
      </c>
      <c r="J11" s="31">
        <v>75</v>
      </c>
      <c r="K11" s="32">
        <v>89</v>
      </c>
      <c r="L11" s="31">
        <v>0</v>
      </c>
      <c r="M11" s="31">
        <v>0</v>
      </c>
      <c r="N11" s="32">
        <v>0</v>
      </c>
      <c r="O11" s="31">
        <v>0</v>
      </c>
      <c r="P11" s="31">
        <v>0</v>
      </c>
      <c r="Q11" s="33">
        <v>0</v>
      </c>
    </row>
    <row r="12" spans="1:17" ht="15" customHeight="1" x14ac:dyDescent="0.2">
      <c r="A12" s="45"/>
      <c r="B12" s="28" t="s">
        <v>8</v>
      </c>
      <c r="C12" s="34">
        <v>191</v>
      </c>
      <c r="D12" s="34">
        <v>470</v>
      </c>
      <c r="E12" s="34">
        <v>661</v>
      </c>
      <c r="F12" s="34">
        <v>43</v>
      </c>
      <c r="G12" s="34">
        <v>166</v>
      </c>
      <c r="H12" s="34">
        <v>209</v>
      </c>
      <c r="I12" s="34">
        <v>32</v>
      </c>
      <c r="J12" s="34">
        <v>106</v>
      </c>
      <c r="K12" s="34">
        <v>138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5">
        <v>0</v>
      </c>
    </row>
    <row r="13" spans="1:17" ht="20.100000000000001" customHeight="1" x14ac:dyDescent="0.2">
      <c r="A13" s="38" t="s">
        <v>8</v>
      </c>
      <c r="B13" s="39"/>
      <c r="C13" s="34">
        <f>C9+C12</f>
        <v>392</v>
      </c>
      <c r="D13" s="34">
        <f t="shared" ref="D13:Q13" si="0">D9+D12</f>
        <v>546</v>
      </c>
      <c r="E13" s="34">
        <f t="shared" si="0"/>
        <v>933</v>
      </c>
      <c r="F13" s="34">
        <f t="shared" si="0"/>
        <v>90</v>
      </c>
      <c r="G13" s="34">
        <f t="shared" si="0"/>
        <v>190</v>
      </c>
      <c r="H13" s="34">
        <f t="shared" si="0"/>
        <v>280</v>
      </c>
      <c r="I13" s="34">
        <f t="shared" si="0"/>
        <v>65</v>
      </c>
      <c r="J13" s="34">
        <f t="shared" si="0"/>
        <v>120</v>
      </c>
      <c r="K13" s="34">
        <f t="shared" si="0"/>
        <v>185</v>
      </c>
      <c r="L13" s="34">
        <f t="shared" si="0"/>
        <v>0</v>
      </c>
      <c r="M13" s="34">
        <f t="shared" si="0"/>
        <v>0</v>
      </c>
      <c r="N13" s="34">
        <f t="shared" si="0"/>
        <v>0</v>
      </c>
      <c r="O13" s="34">
        <f t="shared" si="0"/>
        <v>0</v>
      </c>
      <c r="P13" s="34">
        <f t="shared" si="0"/>
        <v>0</v>
      </c>
      <c r="Q13" s="34">
        <f t="shared" si="0"/>
        <v>0</v>
      </c>
    </row>
    <row r="14" spans="1:17" ht="15" customHeight="1" x14ac:dyDescent="0.2">
      <c r="E14" s="37"/>
    </row>
    <row r="15" spans="1:17" ht="15" customHeight="1" x14ac:dyDescent="0.2">
      <c r="A15" s="46" t="s">
        <v>112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</row>
  </sheetData>
  <mergeCells count="12">
    <mergeCell ref="A8:A9"/>
    <mergeCell ref="A10:A12"/>
    <mergeCell ref="A15:Q15"/>
    <mergeCell ref="A4:P4"/>
    <mergeCell ref="A6:A7"/>
    <mergeCell ref="B6:B7"/>
    <mergeCell ref="C6:E6"/>
    <mergeCell ref="F6:H6"/>
    <mergeCell ref="I6:K6"/>
    <mergeCell ref="L6:N6"/>
    <mergeCell ref="O6:Q6"/>
    <mergeCell ref="A13:B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Beques i ajuts centres propis</vt:lpstr>
      <vt:lpstr>Beques i ajuts centres adscrits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Ramírez Hidalgo</dc:creator>
  <cp:lastModifiedBy>ogid</cp:lastModifiedBy>
  <dcterms:created xsi:type="dcterms:W3CDTF">2019-06-13T15:30:55Z</dcterms:created>
  <dcterms:modified xsi:type="dcterms:W3CDTF">2020-07-09T07:00:26Z</dcterms:modified>
</cp:coreProperties>
</file>